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\Desktop\"/>
    </mc:Choice>
  </mc:AlternateContent>
  <bookViews>
    <workbookView xWindow="0" yWindow="0" windowWidth="17256" windowHeight="592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L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F127" i="1"/>
  <c r="F138" i="1" s="1"/>
  <c r="L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G100" i="1" s="1"/>
  <c r="F89" i="1"/>
  <c r="L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L62" i="1" s="1"/>
  <c r="J61" i="1"/>
  <c r="I61" i="1"/>
  <c r="I62" i="1" s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L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G195" i="1" l="1"/>
  <c r="H195" i="1"/>
  <c r="I176" i="1"/>
  <c r="H176" i="1"/>
  <c r="G176" i="1"/>
  <c r="I157" i="1"/>
  <c r="G157" i="1"/>
  <c r="H157" i="1"/>
  <c r="I138" i="1"/>
  <c r="G138" i="1"/>
  <c r="H119" i="1"/>
  <c r="F100" i="1"/>
  <c r="I100" i="1"/>
  <c r="F81" i="1"/>
  <c r="J81" i="1"/>
  <c r="I81" i="1"/>
  <c r="G62" i="1"/>
  <c r="F43" i="1"/>
  <c r="H43" i="1"/>
  <c r="J24" i="1"/>
  <c r="F195" i="1"/>
  <c r="I195" i="1"/>
  <c r="J195" i="1"/>
  <c r="F176" i="1"/>
  <c r="J157" i="1"/>
  <c r="H138" i="1"/>
  <c r="I119" i="1"/>
  <c r="J119" i="1"/>
  <c r="G119" i="1"/>
  <c r="F119" i="1"/>
  <c r="H100" i="1"/>
  <c r="J100" i="1"/>
  <c r="G81" i="1"/>
  <c r="H81" i="1"/>
  <c r="H62" i="1"/>
  <c r="J62" i="1"/>
  <c r="F62" i="1"/>
  <c r="G43" i="1"/>
  <c r="I43" i="1"/>
  <c r="J43" i="1"/>
  <c r="I24" i="1"/>
  <c r="H24" i="1"/>
  <c r="G24" i="1"/>
  <c r="L196" i="1"/>
  <c r="F196" i="1" l="1"/>
  <c r="H196" i="1"/>
  <c r="I196" i="1"/>
  <c r="J196" i="1"/>
  <c r="G196" i="1"/>
</calcChain>
</file>

<file path=xl/sharedStrings.xml><?xml version="1.0" encoding="utf-8"?>
<sst xmlns="http://schemas.openxmlformats.org/spreadsheetml/2006/main" count="357" uniqueCount="116">
  <si>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</si>
  <si>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</si>
  <si>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</si>
  <si>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</si>
  <si>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</si>
  <si>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</si>
  <si>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</si>
  <si>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</si>
  <si>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</si>
  <si>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</si>
  <si>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</si>
  <si>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</si>
  <si>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</si>
  <si>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</si>
  <si>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</si>
  <si>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</si>
  <si>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</si>
  <si>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</si>
  <si>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</si>
  <si>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</si>
  <si>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</si>
  <si>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</si>
  <si>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</si>
  <si>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</si>
  <si>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</si>
  <si>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</si>
  <si>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</si>
  <si>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</si>
  <si>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</si>
  <si>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</si>
  <si>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</si>
  <si>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</si>
  <si>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</si>
  <si>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</si>
  <si>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</si>
  <si>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</si>
  <si>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</si>
  <si>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</si>
  <si>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</si>
  <si>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 с маслом с сыром</t>
  </si>
  <si>
    <t>15/10/10</t>
  </si>
  <si>
    <t>150/5</t>
  </si>
  <si>
    <t>200</t>
  </si>
  <si>
    <t>Батон с отрубями</t>
  </si>
  <si>
    <t xml:space="preserve">Фрукт </t>
  </si>
  <si>
    <t>Овощная подгарнировка</t>
  </si>
  <si>
    <t>Суп картофельный с бобовыми</t>
  </si>
  <si>
    <t xml:space="preserve">Шницель из мяса с отрубями </t>
  </si>
  <si>
    <t>100</t>
  </si>
  <si>
    <t>150</t>
  </si>
  <si>
    <t>Компот из кураги и изюма</t>
  </si>
  <si>
    <t>Хлеб ржаной</t>
  </si>
  <si>
    <t>25</t>
  </si>
  <si>
    <t>50</t>
  </si>
  <si>
    <t>Жаркое из мяса с овощами с куркумой</t>
  </si>
  <si>
    <t>Борщ  со сметаной</t>
  </si>
  <si>
    <t>200/5</t>
  </si>
  <si>
    <t>Компот из ягод</t>
  </si>
  <si>
    <t>Напиток из шиповника</t>
  </si>
  <si>
    <t>Хлеб крестьянский витаминный</t>
  </si>
  <si>
    <t>Щи из свежей капусты со сметаной</t>
  </si>
  <si>
    <t>Каша молочная "Дружба" с маслом сл.</t>
  </si>
  <si>
    <t>Запеканка из творога с молоком сгущ.</t>
  </si>
  <si>
    <t>80/20</t>
  </si>
  <si>
    <t>Чай с сахаром</t>
  </si>
  <si>
    <t>Компот из кураги</t>
  </si>
  <si>
    <t>Азу из мяса по - домашнему</t>
  </si>
  <si>
    <t>Картофельное пюре</t>
  </si>
  <si>
    <t>Чай лимонный</t>
  </si>
  <si>
    <t>Суп картофельный с макаронными изд.</t>
  </si>
  <si>
    <t>Компот "Здоровье" из яблок с ягодами</t>
  </si>
  <si>
    <t>45</t>
  </si>
  <si>
    <t>Каша пшенная молочная с маслом сл.</t>
  </si>
  <si>
    <t>Фрукт</t>
  </si>
  <si>
    <t>Гуляш из мяса</t>
  </si>
  <si>
    <t>Каша гречневая рассыпчатая</t>
  </si>
  <si>
    <t xml:space="preserve">Компот из ягод "Ассорти" </t>
  </si>
  <si>
    <t>100/50</t>
  </si>
  <si>
    <t>Компот из яблок с сухофруктами</t>
  </si>
  <si>
    <t>Макаронные изделия отварные</t>
  </si>
  <si>
    <t>Суп из овощей с зелен. горош. со сметан.</t>
  </si>
  <si>
    <t>Каша молочная рисовая с маслом сл</t>
  </si>
  <si>
    <t xml:space="preserve">Омлет натуральный с маслом сл. </t>
  </si>
  <si>
    <t>Суп-пюре из разных овощей с гренками</t>
  </si>
  <si>
    <t>250/10</t>
  </si>
  <si>
    <t>Плов из мяса с томатом с куркумой</t>
  </si>
  <si>
    <t>Суфле "Рыбка"</t>
  </si>
  <si>
    <t>Рассольник "Ленинградский" со сметаной</t>
  </si>
  <si>
    <t>директор</t>
  </si>
  <si>
    <t>Кофейный напиток с малоком</t>
  </si>
  <si>
    <t>Булгур с овощами</t>
  </si>
  <si>
    <t>Котлета мясная Детская</t>
  </si>
  <si>
    <t>250/5</t>
  </si>
  <si>
    <t xml:space="preserve">Гуляш из мяса </t>
  </si>
  <si>
    <t>Плов из филе индейки с куркумой</t>
  </si>
  <si>
    <t>Чиполлетти из мяса</t>
  </si>
  <si>
    <t>Макаронные изделия с сыром</t>
  </si>
  <si>
    <t>Филе индейки. тушен. в соусе смет. с том с овощ</t>
  </si>
  <si>
    <t>Рис "Золотистый" (с куркумой)</t>
  </si>
  <si>
    <t>Запеканка картофельная с мясом с соусом сметанным с томатом</t>
  </si>
  <si>
    <t>200/50</t>
  </si>
  <si>
    <t>Каша гречневая рассыпчатая с овощами</t>
  </si>
  <si>
    <t>Бутерброд с маслом и сыром</t>
  </si>
  <si>
    <t>15/15 /15</t>
  </si>
  <si>
    <t>Каша ячневая вязкая молочная с маслом сл.</t>
  </si>
  <si>
    <t>Тефтели из мяса с отрубями с соусом молочным</t>
  </si>
  <si>
    <t>Рис припущенный с овощами</t>
  </si>
  <si>
    <t>Борщ  с морской капустой со сметаной</t>
  </si>
  <si>
    <t>Бутерброд с  сыром</t>
  </si>
  <si>
    <t xml:space="preserve">15/15 </t>
  </si>
  <si>
    <t>Котлета куриная с отрубями</t>
  </si>
  <si>
    <t>Филе кур. тушен. в соусе смет. с том с овощ</t>
  </si>
  <si>
    <t>Макароны отварные с овощами</t>
  </si>
  <si>
    <t>Чай ягодный</t>
  </si>
  <si>
    <t>МАОУ СОШ №68</t>
  </si>
  <si>
    <t>Рогова Е.Н.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</si>
</sst>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114</v>
      </c>
      <c r="D1" s="52"/>
      <c r="E1" s="52"/>
      <c r="F1" s="12" t="s">
        <v>16</v>
      </c>
      <c r="G1" s="2" t="s">
        <v>17</v>
      </c>
      <c r="H1" s="53" t="s">
        <v>88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115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 t="s">
        <v>40</v>
      </c>
      <c r="G6" s="40">
        <v>3.7</v>
      </c>
      <c r="H6" s="40">
        <v>7.44</v>
      </c>
      <c r="I6" s="40">
        <v>7.38</v>
      </c>
      <c r="J6" s="40">
        <v>113.76</v>
      </c>
      <c r="K6" s="41"/>
      <c r="L6" s="40"/>
    </row>
    <row r="7" spans="1:12" ht="14.4" x14ac:dyDescent="0.3">
      <c r="A7" s="23"/>
      <c r="B7" s="15"/>
      <c r="C7" s="11"/>
      <c r="D7" s="6"/>
      <c r="E7" s="42" t="s">
        <v>61</v>
      </c>
      <c r="F7" s="43" t="s">
        <v>56</v>
      </c>
      <c r="G7" s="43">
        <v>10.28</v>
      </c>
      <c r="H7" s="43">
        <v>7.59</v>
      </c>
      <c r="I7" s="43">
        <v>36.74</v>
      </c>
      <c r="J7" s="43">
        <v>240.22</v>
      </c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89</v>
      </c>
      <c r="F8" s="43" t="s">
        <v>42</v>
      </c>
      <c r="G8" s="43">
        <v>3.14</v>
      </c>
      <c r="H8" s="43">
        <v>3.21</v>
      </c>
      <c r="I8" s="43">
        <v>14.39</v>
      </c>
      <c r="J8" s="43">
        <v>96.37</v>
      </c>
      <c r="K8" s="44"/>
      <c r="L8" s="43"/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25</v>
      </c>
      <c r="G9" s="43">
        <v>2</v>
      </c>
      <c r="H9" s="43">
        <v>0.87</v>
      </c>
      <c r="I9" s="43">
        <v>11.75</v>
      </c>
      <c r="J9" s="43">
        <v>65.63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0.4</v>
      </c>
      <c r="H10" s="43">
        <v>0</v>
      </c>
      <c r="I10" s="43">
        <v>11.6</v>
      </c>
      <c r="J10" s="43">
        <v>48.68</v>
      </c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125</v>
      </c>
      <c r="G13" s="19">
        <f t="shared" ref="G13:J13" si="0">SUM(G6:G12)</f>
        <v>19.52</v>
      </c>
      <c r="H13" s="19">
        <f t="shared" si="0"/>
        <v>19.110000000000003</v>
      </c>
      <c r="I13" s="19">
        <f t="shared" si="0"/>
        <v>81.86</v>
      </c>
      <c r="J13" s="19">
        <f t="shared" si="0"/>
        <v>564.66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46</v>
      </c>
      <c r="F15" s="43">
        <v>250</v>
      </c>
      <c r="G15" s="43">
        <v>5.54</v>
      </c>
      <c r="H15" s="43">
        <v>5.93</v>
      </c>
      <c r="I15" s="43">
        <v>20.78</v>
      </c>
      <c r="J15" s="43">
        <v>164.06</v>
      </c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47</v>
      </c>
      <c r="F16" s="43" t="s">
        <v>48</v>
      </c>
      <c r="G16" s="43">
        <v>10.64</v>
      </c>
      <c r="H16" s="43">
        <v>16.02</v>
      </c>
      <c r="I16" s="43">
        <v>12.96</v>
      </c>
      <c r="J16" s="43">
        <v>249.03</v>
      </c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90</v>
      </c>
      <c r="F17" s="43">
        <v>180</v>
      </c>
      <c r="G17" s="43">
        <v>6.36</v>
      </c>
      <c r="H17" s="43">
        <v>6.57</v>
      </c>
      <c r="I17" s="43">
        <v>38.869999999999997</v>
      </c>
      <c r="J17" s="43">
        <v>220.73</v>
      </c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50</v>
      </c>
      <c r="F18" s="43" t="s">
        <v>42</v>
      </c>
      <c r="G18" s="43">
        <v>0.72</v>
      </c>
      <c r="H18" s="43">
        <v>0.03</v>
      </c>
      <c r="I18" s="43">
        <v>21.09</v>
      </c>
      <c r="J18" s="43">
        <v>88.19</v>
      </c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43</v>
      </c>
      <c r="F19" s="43">
        <v>25</v>
      </c>
      <c r="G19" s="43">
        <v>2</v>
      </c>
      <c r="H19" s="43">
        <v>0.87</v>
      </c>
      <c r="I19" s="43">
        <v>11.75</v>
      </c>
      <c r="J19" s="43">
        <v>65.63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51</v>
      </c>
      <c r="F20" s="43">
        <v>50</v>
      </c>
      <c r="G20" s="43">
        <v>3.3</v>
      </c>
      <c r="H20" s="43">
        <v>0.6</v>
      </c>
      <c r="I20" s="43">
        <v>16.7</v>
      </c>
      <c r="J20" s="43">
        <v>96.69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505</v>
      </c>
      <c r="G23" s="19">
        <f t="shared" ref="G23:J23" si="2">SUM(G14:G22)</f>
        <v>28.56</v>
      </c>
      <c r="H23" s="19">
        <f t="shared" si="2"/>
        <v>30.020000000000003</v>
      </c>
      <c r="I23" s="19">
        <f t="shared" si="2"/>
        <v>122.15</v>
      </c>
      <c r="J23" s="19">
        <f t="shared" si="2"/>
        <v>884.32999999999993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630</v>
      </c>
      <c r="G24" s="32">
        <f t="shared" ref="G24:J24" si="4">G13+G23</f>
        <v>48.08</v>
      </c>
      <c r="H24" s="32">
        <f t="shared" si="4"/>
        <v>49.13000000000001</v>
      </c>
      <c r="I24" s="32">
        <f t="shared" si="4"/>
        <v>204.01</v>
      </c>
      <c r="J24" s="32">
        <f t="shared" si="4"/>
        <v>1448.9899999999998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91</v>
      </c>
      <c r="F25" s="40">
        <v>100</v>
      </c>
      <c r="G25" s="40">
        <v>10.6</v>
      </c>
      <c r="H25" s="40">
        <v>12</v>
      </c>
      <c r="I25" s="40">
        <v>10.4</v>
      </c>
      <c r="J25" s="40">
        <v>237</v>
      </c>
      <c r="K25" s="41"/>
      <c r="L25" s="40"/>
    </row>
    <row r="26" spans="1:12" ht="14.4" x14ac:dyDescent="0.3">
      <c r="A26" s="14"/>
      <c r="B26" s="15"/>
      <c r="C26" s="11"/>
      <c r="D26" s="6"/>
      <c r="E26" s="42" t="s">
        <v>79</v>
      </c>
      <c r="F26" s="43">
        <v>150</v>
      </c>
      <c r="G26" s="43">
        <v>5.3</v>
      </c>
      <c r="H26" s="43">
        <v>5.47</v>
      </c>
      <c r="I26" s="43">
        <v>33.22</v>
      </c>
      <c r="J26" s="43">
        <v>183.94</v>
      </c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64</v>
      </c>
      <c r="F27" s="43">
        <v>200</v>
      </c>
      <c r="G27" s="43">
        <v>0.08</v>
      </c>
      <c r="H27" s="43">
        <v>0.02</v>
      </c>
      <c r="I27" s="43">
        <v>9.8000000000000007</v>
      </c>
      <c r="J27" s="43">
        <v>37.799999999999997</v>
      </c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43</v>
      </c>
      <c r="F28" s="43">
        <v>25</v>
      </c>
      <c r="G28" s="43">
        <v>2</v>
      </c>
      <c r="H28" s="43">
        <v>0.87</v>
      </c>
      <c r="I28" s="43">
        <v>11.75</v>
      </c>
      <c r="J28" s="43">
        <v>65.63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51</v>
      </c>
      <c r="F29" s="43" t="s">
        <v>52</v>
      </c>
      <c r="G29" s="43">
        <v>1.65</v>
      </c>
      <c r="H29" s="43">
        <v>0.3</v>
      </c>
      <c r="I29" s="43">
        <v>8.35</v>
      </c>
      <c r="J29" s="43">
        <v>48.35</v>
      </c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475</v>
      </c>
      <c r="G32" s="19">
        <f t="shared" ref="G32" si="6">SUM(G25:G31)</f>
        <v>19.629999999999995</v>
      </c>
      <c r="H32" s="19">
        <f t="shared" ref="H32" si="7">SUM(H25:H31)</f>
        <v>18.66</v>
      </c>
      <c r="I32" s="19">
        <f t="shared" ref="I32" si="8">SUM(I25:I31)</f>
        <v>73.52</v>
      </c>
      <c r="J32" s="19">
        <f t="shared" ref="J32:L32" si="9">SUM(J25:J31)</f>
        <v>572.72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55</v>
      </c>
      <c r="F34" s="43" t="s">
        <v>92</v>
      </c>
      <c r="G34" s="43">
        <v>6.6</v>
      </c>
      <c r="H34" s="43">
        <v>10.15</v>
      </c>
      <c r="I34" s="43">
        <v>29.58</v>
      </c>
      <c r="J34" s="43">
        <v>189.96</v>
      </c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93</v>
      </c>
      <c r="F35" s="43">
        <v>100</v>
      </c>
      <c r="G35" s="43">
        <v>10.89</v>
      </c>
      <c r="H35" s="43">
        <v>11.57</v>
      </c>
      <c r="I35" s="43">
        <v>17.739999999999998</v>
      </c>
      <c r="J35" s="43">
        <v>231.17</v>
      </c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67</v>
      </c>
      <c r="F36" s="43">
        <v>180</v>
      </c>
      <c r="G36" s="43">
        <v>3.72</v>
      </c>
      <c r="H36" s="43">
        <v>5.39</v>
      </c>
      <c r="I36" s="43">
        <v>24.11</v>
      </c>
      <c r="J36" s="43">
        <v>159.09</v>
      </c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57</v>
      </c>
      <c r="F37" s="43" t="s">
        <v>42</v>
      </c>
      <c r="G37" s="43">
        <v>1.02</v>
      </c>
      <c r="H37" s="43">
        <v>0.06</v>
      </c>
      <c r="I37" s="43">
        <v>19.760000000000002</v>
      </c>
      <c r="J37" s="43">
        <v>87.6</v>
      </c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43</v>
      </c>
      <c r="F38" s="43">
        <v>25</v>
      </c>
      <c r="G38" s="43">
        <v>2</v>
      </c>
      <c r="H38" s="43">
        <v>0.87</v>
      </c>
      <c r="I38" s="43">
        <v>11.75</v>
      </c>
      <c r="J38" s="43">
        <v>65.63</v>
      </c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51</v>
      </c>
      <c r="F39" s="43" t="s">
        <v>53</v>
      </c>
      <c r="G39" s="43">
        <v>3.3</v>
      </c>
      <c r="H39" s="43">
        <v>0.6</v>
      </c>
      <c r="I39" s="43">
        <v>16.7</v>
      </c>
      <c r="J39" s="43">
        <v>96.69</v>
      </c>
      <c r="K39" s="44"/>
      <c r="L39" s="43"/>
    </row>
    <row r="40" spans="1:12" ht="14.4" x14ac:dyDescent="0.3">
      <c r="A40" s="14"/>
      <c r="B40" s="15"/>
      <c r="C40" s="11"/>
      <c r="D40" s="6"/>
      <c r="E40" s="42" t="s">
        <v>73</v>
      </c>
      <c r="F40" s="43">
        <v>100</v>
      </c>
      <c r="G40" s="43">
        <v>0.4</v>
      </c>
      <c r="H40" s="43">
        <v>0</v>
      </c>
      <c r="I40" s="43">
        <v>11.6</v>
      </c>
      <c r="J40" s="43">
        <v>48.68</v>
      </c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405</v>
      </c>
      <c r="G42" s="19">
        <f t="shared" ref="G42" si="10">SUM(G33:G41)</f>
        <v>27.93</v>
      </c>
      <c r="H42" s="19">
        <f t="shared" ref="H42" si="11">SUM(H33:H41)</f>
        <v>28.64</v>
      </c>
      <c r="I42" s="19">
        <f t="shared" ref="I42" si="12">SUM(I33:I41)</f>
        <v>131.24</v>
      </c>
      <c r="J42" s="19">
        <f t="shared" ref="J42:L42" si="13">SUM(J33:J41)</f>
        <v>878.82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880</v>
      </c>
      <c r="G43" s="32">
        <f t="shared" ref="G43" si="14">G32+G42</f>
        <v>47.559999999999995</v>
      </c>
      <c r="H43" s="32">
        <f t="shared" ref="H43" si="15">H32+H42</f>
        <v>47.3</v>
      </c>
      <c r="I43" s="32">
        <f t="shared" ref="I43" si="16">I32+I42</f>
        <v>204.76</v>
      </c>
      <c r="J43" s="32">
        <f t="shared" ref="J43:L43" si="17">J32+J42</f>
        <v>1451.54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45</v>
      </c>
      <c r="F44" s="40">
        <v>50</v>
      </c>
      <c r="G44" s="40">
        <v>0.52</v>
      </c>
      <c r="H44" s="40">
        <v>0.1</v>
      </c>
      <c r="I44" s="40">
        <v>1.87</v>
      </c>
      <c r="J44" s="40">
        <v>12.7</v>
      </c>
      <c r="K44" s="41"/>
      <c r="L44" s="40"/>
    </row>
    <row r="45" spans="1:12" ht="14.4" x14ac:dyDescent="0.3">
      <c r="A45" s="23"/>
      <c r="B45" s="15"/>
      <c r="C45" s="11"/>
      <c r="D45" s="6"/>
      <c r="E45" s="42" t="s">
        <v>94</v>
      </c>
      <c r="F45" s="43">
        <v>200</v>
      </c>
      <c r="G45" s="43">
        <v>12.65</v>
      </c>
      <c r="H45" s="43">
        <v>15.25</v>
      </c>
      <c r="I45" s="43">
        <v>39.76</v>
      </c>
      <c r="J45" s="43">
        <v>318.89</v>
      </c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58</v>
      </c>
      <c r="F46" s="43" t="s">
        <v>42</v>
      </c>
      <c r="G46" s="43">
        <v>0</v>
      </c>
      <c r="H46" s="43">
        <v>0</v>
      </c>
      <c r="I46" s="43">
        <v>13.1</v>
      </c>
      <c r="J46" s="43">
        <v>56</v>
      </c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59</v>
      </c>
      <c r="F47" s="43">
        <v>30</v>
      </c>
      <c r="G47" s="43">
        <v>1.98</v>
      </c>
      <c r="H47" s="43">
        <v>0.19</v>
      </c>
      <c r="I47" s="43">
        <v>14.02</v>
      </c>
      <c r="J47" s="43">
        <v>67.17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51</v>
      </c>
      <c r="F49" s="43" t="s">
        <v>52</v>
      </c>
      <c r="G49" s="43">
        <v>1.65</v>
      </c>
      <c r="H49" s="43">
        <v>0.3</v>
      </c>
      <c r="I49" s="43">
        <v>8.35</v>
      </c>
      <c r="J49" s="43">
        <v>48.35</v>
      </c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280</v>
      </c>
      <c r="G51" s="19">
        <f t="shared" ref="G51" si="18">SUM(G44:G50)</f>
        <v>16.8</v>
      </c>
      <c r="H51" s="19">
        <f t="shared" ref="H51" si="19">SUM(H44:H50)</f>
        <v>15.84</v>
      </c>
      <c r="I51" s="19">
        <f t="shared" ref="I51" si="20">SUM(I44:I50)</f>
        <v>77.099999999999994</v>
      </c>
      <c r="J51" s="19">
        <f t="shared" ref="J51:L51" si="21">SUM(J44:J50)</f>
        <v>503.11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45</v>
      </c>
      <c r="F52" s="43">
        <v>20</v>
      </c>
      <c r="G52" s="43">
        <v>0.21</v>
      </c>
      <c r="H52" s="43">
        <v>0.04</v>
      </c>
      <c r="I52" s="43">
        <v>0.75</v>
      </c>
      <c r="J52" s="43">
        <v>5.08</v>
      </c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87</v>
      </c>
      <c r="F53" s="43" t="s">
        <v>92</v>
      </c>
      <c r="G53" s="43">
        <v>3.1</v>
      </c>
      <c r="H53" s="43">
        <v>6.6</v>
      </c>
      <c r="I53" s="43">
        <v>19.239999999999998</v>
      </c>
      <c r="J53" s="43">
        <v>124.38</v>
      </c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95</v>
      </c>
      <c r="F54" s="43">
        <v>100</v>
      </c>
      <c r="G54" s="43">
        <v>10.89</v>
      </c>
      <c r="H54" s="43">
        <v>11.57</v>
      </c>
      <c r="I54" s="43">
        <v>9.74</v>
      </c>
      <c r="J54" s="43">
        <v>221.17</v>
      </c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96</v>
      </c>
      <c r="F55" s="43">
        <v>180</v>
      </c>
      <c r="G55" s="43">
        <v>6.36</v>
      </c>
      <c r="H55" s="43">
        <v>6.56</v>
      </c>
      <c r="I55" s="43">
        <v>39.86</v>
      </c>
      <c r="J55" s="43">
        <v>214.12</v>
      </c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78</v>
      </c>
      <c r="F56" s="43" t="s">
        <v>42</v>
      </c>
      <c r="G56" s="43">
        <v>0.1</v>
      </c>
      <c r="H56" s="43">
        <v>0</v>
      </c>
      <c r="I56" s="43">
        <v>17.100000000000001</v>
      </c>
      <c r="J56" s="43">
        <v>69</v>
      </c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59</v>
      </c>
      <c r="F57" s="43">
        <v>45</v>
      </c>
      <c r="G57" s="43">
        <v>2.97</v>
      </c>
      <c r="H57" s="43">
        <v>0.28000000000000003</v>
      </c>
      <c r="I57" s="43">
        <v>21.03</v>
      </c>
      <c r="J57" s="43">
        <v>100.75</v>
      </c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51</v>
      </c>
      <c r="F58" s="43" t="s">
        <v>53</v>
      </c>
      <c r="G58" s="43">
        <v>3.3</v>
      </c>
      <c r="H58" s="43">
        <v>0.6</v>
      </c>
      <c r="I58" s="43">
        <v>16.7</v>
      </c>
      <c r="J58" s="43">
        <v>96.69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345</v>
      </c>
      <c r="G61" s="19">
        <f t="shared" ref="G61" si="22">SUM(G52:G60)</f>
        <v>26.930000000000003</v>
      </c>
      <c r="H61" s="19">
        <f t="shared" ref="H61" si="23">SUM(H52:H60)</f>
        <v>25.650000000000002</v>
      </c>
      <c r="I61" s="19">
        <f t="shared" ref="I61" si="24">SUM(I52:I60)</f>
        <v>124.42</v>
      </c>
      <c r="J61" s="19">
        <f t="shared" ref="J61:L61" si="25">SUM(J52:J60)</f>
        <v>831.19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625</v>
      </c>
      <c r="G62" s="32">
        <f t="shared" ref="G62" si="26">G51+G61</f>
        <v>43.730000000000004</v>
      </c>
      <c r="H62" s="32">
        <f t="shared" ref="H62" si="27">H51+H61</f>
        <v>41.49</v>
      </c>
      <c r="I62" s="32">
        <f t="shared" ref="I62" si="28">I51+I61</f>
        <v>201.51999999999998</v>
      </c>
      <c r="J62" s="32">
        <f t="shared" ref="J62:L62" si="29">J51+J61</f>
        <v>1334.3000000000002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 t="s">
        <v>56</v>
      </c>
      <c r="G63" s="40">
        <v>7.86</v>
      </c>
      <c r="H63" s="40">
        <v>7.18</v>
      </c>
      <c r="I63" s="40">
        <v>36.020000000000003</v>
      </c>
      <c r="J63" s="40">
        <v>232.18</v>
      </c>
      <c r="K63" s="41"/>
      <c r="L63" s="40"/>
    </row>
    <row r="64" spans="1:12" ht="14.4" x14ac:dyDescent="0.3">
      <c r="A64" s="23"/>
      <c r="B64" s="15"/>
      <c r="C64" s="11"/>
      <c r="D64" s="6"/>
      <c r="E64" s="42" t="s">
        <v>62</v>
      </c>
      <c r="F64" s="43" t="s">
        <v>63</v>
      </c>
      <c r="G64" s="43">
        <v>5.44</v>
      </c>
      <c r="H64" s="43">
        <v>10.45</v>
      </c>
      <c r="I64" s="43">
        <v>15.36</v>
      </c>
      <c r="J64" s="43">
        <v>221.8</v>
      </c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64</v>
      </c>
      <c r="F65" s="43" t="s">
        <v>42</v>
      </c>
      <c r="G65" s="43">
        <v>0.08</v>
      </c>
      <c r="H65" s="43">
        <v>0.02</v>
      </c>
      <c r="I65" s="43">
        <v>9.8000000000000007</v>
      </c>
      <c r="J65" s="43">
        <v>37.799999999999997</v>
      </c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59</v>
      </c>
      <c r="F66" s="43">
        <v>30</v>
      </c>
      <c r="G66" s="43">
        <v>1.98</v>
      </c>
      <c r="H66" s="43">
        <v>0.19</v>
      </c>
      <c r="I66" s="43">
        <v>14.02</v>
      </c>
      <c r="J66" s="43">
        <v>67.17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30</v>
      </c>
      <c r="G70" s="19">
        <f t="shared" ref="G70" si="30">SUM(G63:G69)</f>
        <v>15.360000000000001</v>
      </c>
      <c r="H70" s="19">
        <f t="shared" ref="H70" si="31">SUM(H63:H69)</f>
        <v>17.84</v>
      </c>
      <c r="I70" s="19">
        <f t="shared" ref="I70" si="32">SUM(I63:I69)</f>
        <v>75.2</v>
      </c>
      <c r="J70" s="19">
        <f t="shared" ref="J70:L70" si="33">SUM(J63:J69)</f>
        <v>558.95000000000005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45</v>
      </c>
      <c r="F71" s="43">
        <v>20</v>
      </c>
      <c r="G71" s="43">
        <v>0.21</v>
      </c>
      <c r="H71" s="43">
        <v>0.04</v>
      </c>
      <c r="I71" s="43">
        <v>0.75</v>
      </c>
      <c r="J71" s="43">
        <v>5.08</v>
      </c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60</v>
      </c>
      <c r="F72" s="43" t="s">
        <v>92</v>
      </c>
      <c r="G72" s="43">
        <v>3.35</v>
      </c>
      <c r="H72" s="43">
        <v>4.3</v>
      </c>
      <c r="I72" s="43">
        <v>16.2</v>
      </c>
      <c r="J72" s="43">
        <v>230</v>
      </c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97</v>
      </c>
      <c r="F73" s="43" t="s">
        <v>48</v>
      </c>
      <c r="G73" s="43">
        <v>13.75</v>
      </c>
      <c r="H73" s="43">
        <v>14.36</v>
      </c>
      <c r="I73" s="43">
        <v>7.74</v>
      </c>
      <c r="J73" s="43">
        <v>177.7</v>
      </c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98</v>
      </c>
      <c r="F74" s="43">
        <v>180</v>
      </c>
      <c r="G74" s="43">
        <v>4.17</v>
      </c>
      <c r="H74" s="43">
        <v>8.16</v>
      </c>
      <c r="I74" s="43">
        <v>36.9</v>
      </c>
      <c r="J74" s="43">
        <v>218.21</v>
      </c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65</v>
      </c>
      <c r="F75" s="43" t="s">
        <v>42</v>
      </c>
      <c r="G75" s="43">
        <v>1.02</v>
      </c>
      <c r="H75" s="43">
        <v>0.06</v>
      </c>
      <c r="I75" s="43">
        <v>19.760000000000002</v>
      </c>
      <c r="J75" s="43">
        <v>87.6</v>
      </c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43</v>
      </c>
      <c r="F76" s="43">
        <v>50</v>
      </c>
      <c r="G76" s="43">
        <v>4</v>
      </c>
      <c r="H76" s="43">
        <v>1.74</v>
      </c>
      <c r="I76" s="43">
        <v>23.5</v>
      </c>
      <c r="J76" s="43">
        <v>131.26</v>
      </c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51</v>
      </c>
      <c r="F77" s="43" t="s">
        <v>53</v>
      </c>
      <c r="G77" s="43">
        <v>3.3</v>
      </c>
      <c r="H77" s="43">
        <v>0.6</v>
      </c>
      <c r="I77" s="43">
        <v>16.7</v>
      </c>
      <c r="J77" s="43">
        <v>96.69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250</v>
      </c>
      <c r="G80" s="19">
        <f t="shared" ref="G80" si="34">SUM(G71:G79)</f>
        <v>29.799999999999997</v>
      </c>
      <c r="H80" s="19">
        <f t="shared" ref="H80" si="35">SUM(H71:H79)</f>
        <v>29.259999999999998</v>
      </c>
      <c r="I80" s="19">
        <f t="shared" ref="I80" si="36">SUM(I71:I79)</f>
        <v>121.55</v>
      </c>
      <c r="J80" s="19">
        <f t="shared" ref="J80:L80" si="37">SUM(J71:J79)</f>
        <v>946.54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280</v>
      </c>
      <c r="G81" s="32">
        <f t="shared" ref="G81" si="38">G70+G80</f>
        <v>45.16</v>
      </c>
      <c r="H81" s="32">
        <f t="shared" ref="H81" si="39">H70+H80</f>
        <v>47.099999999999994</v>
      </c>
      <c r="I81" s="32">
        <f t="shared" ref="I81" si="40">I70+I80</f>
        <v>196.75</v>
      </c>
      <c r="J81" s="32">
        <f t="shared" ref="J81:L81" si="41">J70+J80</f>
        <v>1505.49</v>
      </c>
      <c r="K81" s="32"/>
      <c r="L81" s="32">
        <f t="shared" si="41"/>
        <v>0</v>
      </c>
    </row>
    <row r="82" spans="1:12" ht="26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99</v>
      </c>
      <c r="F82" s="40" t="s">
        <v>100</v>
      </c>
      <c r="G82" s="40">
        <v>13.7</v>
      </c>
      <c r="H82" s="40">
        <v>16.89</v>
      </c>
      <c r="I82" s="40">
        <v>32.99</v>
      </c>
      <c r="J82" s="40">
        <v>348.57</v>
      </c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68</v>
      </c>
      <c r="F84" s="43" t="s">
        <v>42</v>
      </c>
      <c r="G84" s="43">
        <v>0.12</v>
      </c>
      <c r="H84" s="43">
        <v>0.03</v>
      </c>
      <c r="I84" s="43">
        <v>10.039999999999999</v>
      </c>
      <c r="J84" s="43">
        <v>40.01</v>
      </c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59</v>
      </c>
      <c r="F85" s="43">
        <v>30</v>
      </c>
      <c r="G85" s="43">
        <v>1.98</v>
      </c>
      <c r="H85" s="43">
        <v>0.19</v>
      </c>
      <c r="I85" s="43">
        <v>14.02</v>
      </c>
      <c r="J85" s="43">
        <v>67.17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43</v>
      </c>
      <c r="F86" s="43">
        <v>25</v>
      </c>
      <c r="G86" s="43">
        <v>2</v>
      </c>
      <c r="H86" s="43">
        <v>0.87</v>
      </c>
      <c r="I86" s="43">
        <v>11.75</v>
      </c>
      <c r="J86" s="43">
        <v>65.63</v>
      </c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55</v>
      </c>
      <c r="G89" s="19">
        <f t="shared" ref="G89" si="42">SUM(G82:G88)</f>
        <v>17.799999999999997</v>
      </c>
      <c r="H89" s="19">
        <f t="shared" ref="H89" si="43">SUM(H82:H88)</f>
        <v>17.980000000000004</v>
      </c>
      <c r="I89" s="19">
        <f t="shared" ref="I89" si="44">SUM(I82:I88)</f>
        <v>68.8</v>
      </c>
      <c r="J89" s="19">
        <f t="shared" ref="J89:L89" si="45">SUM(J82:J88)</f>
        <v>521.38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69</v>
      </c>
      <c r="F91" s="43">
        <v>250</v>
      </c>
      <c r="G91" s="43">
        <v>7.59</v>
      </c>
      <c r="H91" s="43">
        <v>8.9499999999999993</v>
      </c>
      <c r="I91" s="43">
        <v>19.309999999999999</v>
      </c>
      <c r="J91" s="43">
        <v>163.27000000000001</v>
      </c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66</v>
      </c>
      <c r="F92" s="43">
        <v>100</v>
      </c>
      <c r="G92" s="43">
        <v>10.6</v>
      </c>
      <c r="H92" s="43">
        <v>12.4</v>
      </c>
      <c r="I92" s="43">
        <v>12.9</v>
      </c>
      <c r="J92" s="43">
        <v>216</v>
      </c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101</v>
      </c>
      <c r="F93" s="43">
        <v>180</v>
      </c>
      <c r="G93" s="43">
        <v>7.89</v>
      </c>
      <c r="H93" s="43">
        <v>6.37</v>
      </c>
      <c r="I93" s="43">
        <v>34.51</v>
      </c>
      <c r="J93" s="43">
        <v>208.1</v>
      </c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70</v>
      </c>
      <c r="F94" s="43" t="s">
        <v>42</v>
      </c>
      <c r="G94" s="43">
        <v>0.15</v>
      </c>
      <c r="H94" s="43">
        <v>0.08</v>
      </c>
      <c r="I94" s="43">
        <v>26.52</v>
      </c>
      <c r="J94" s="43">
        <v>110.92</v>
      </c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43</v>
      </c>
      <c r="F95" s="43">
        <v>25</v>
      </c>
      <c r="G95" s="43">
        <v>2</v>
      </c>
      <c r="H95" s="43">
        <v>0.87</v>
      </c>
      <c r="I95" s="43">
        <v>11.75</v>
      </c>
      <c r="J95" s="43">
        <v>65.63</v>
      </c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59</v>
      </c>
      <c r="F96" s="43">
        <v>30</v>
      </c>
      <c r="G96" s="43">
        <v>1.98</v>
      </c>
      <c r="H96" s="43">
        <v>0.19</v>
      </c>
      <c r="I96" s="43">
        <v>14.02</v>
      </c>
      <c r="J96" s="43">
        <v>67.17</v>
      </c>
      <c r="K96" s="44"/>
      <c r="L96" s="43"/>
    </row>
    <row r="97" spans="1:12" ht="14.4" x14ac:dyDescent="0.3">
      <c r="A97" s="23"/>
      <c r="B97" s="15"/>
      <c r="C97" s="11"/>
      <c r="D97" s="6"/>
      <c r="E97" s="42" t="s">
        <v>73</v>
      </c>
      <c r="F97" s="43">
        <v>100</v>
      </c>
      <c r="G97" s="43">
        <v>0.4</v>
      </c>
      <c r="H97" s="43">
        <v>0</v>
      </c>
      <c r="I97" s="43">
        <v>11.6</v>
      </c>
      <c r="J97" s="43">
        <v>48.68</v>
      </c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685</v>
      </c>
      <c r="G99" s="19">
        <f t="shared" ref="G99" si="46">SUM(G90:G98)</f>
        <v>30.609999999999996</v>
      </c>
      <c r="H99" s="19">
        <f t="shared" ref="H99" si="47">SUM(H90:H98)</f>
        <v>28.860000000000003</v>
      </c>
      <c r="I99" s="19">
        <f t="shared" ref="I99" si="48">SUM(I90:I98)</f>
        <v>130.60999999999999</v>
      </c>
      <c r="J99" s="19">
        <f t="shared" ref="J99:L99" si="49">SUM(J90:J98)</f>
        <v>879.76999999999987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740</v>
      </c>
      <c r="G100" s="32">
        <f t="shared" ref="G100" si="50">G89+G99</f>
        <v>48.41</v>
      </c>
      <c r="H100" s="32">
        <f t="shared" ref="H100" si="51">H89+H99</f>
        <v>46.84</v>
      </c>
      <c r="I100" s="32">
        <f t="shared" ref="I100" si="52">I89+I99</f>
        <v>199.40999999999997</v>
      </c>
      <c r="J100" s="32">
        <f t="shared" ref="J100:L100" si="53">J89+J99</f>
        <v>1401.1499999999999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 t="s">
        <v>102</v>
      </c>
      <c r="F102" s="43" t="s">
        <v>103</v>
      </c>
      <c r="G102" s="43">
        <v>6.36</v>
      </c>
      <c r="H102" s="43">
        <v>7.44</v>
      </c>
      <c r="I102" s="43">
        <v>7.38</v>
      </c>
      <c r="J102" s="43">
        <v>113.76</v>
      </c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104</v>
      </c>
      <c r="F103" s="43" t="s">
        <v>56</v>
      </c>
      <c r="G103" s="43">
        <v>8.2799999999999994</v>
      </c>
      <c r="H103" s="43">
        <v>7.52</v>
      </c>
      <c r="I103" s="43">
        <v>36.83</v>
      </c>
      <c r="J103" s="43">
        <v>232.29</v>
      </c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68</v>
      </c>
      <c r="F104" s="43" t="s">
        <v>42</v>
      </c>
      <c r="G104" s="43">
        <v>0.12</v>
      </c>
      <c r="H104" s="43">
        <v>0.03</v>
      </c>
      <c r="I104" s="43">
        <v>10.039999999999999</v>
      </c>
      <c r="J104" s="43">
        <v>40.01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51</v>
      </c>
      <c r="F105" s="43" t="s">
        <v>52</v>
      </c>
      <c r="G105" s="43">
        <v>1.65</v>
      </c>
      <c r="H105" s="43">
        <v>0.3</v>
      </c>
      <c r="I105" s="43">
        <v>8.35</v>
      </c>
      <c r="J105" s="43">
        <v>48.35</v>
      </c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73</v>
      </c>
      <c r="F106" s="43">
        <v>100</v>
      </c>
      <c r="G106" s="43">
        <v>0.4</v>
      </c>
      <c r="H106" s="43">
        <v>0</v>
      </c>
      <c r="I106" s="43">
        <v>11.6</v>
      </c>
      <c r="J106" s="43">
        <v>48.68</v>
      </c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100</v>
      </c>
      <c r="G108" s="19">
        <f t="shared" ref="G108:J108" si="54">SUM(G101:G107)</f>
        <v>16.809999999999999</v>
      </c>
      <c r="H108" s="19">
        <f t="shared" si="54"/>
        <v>15.290000000000001</v>
      </c>
      <c r="I108" s="19">
        <f t="shared" si="54"/>
        <v>74.2</v>
      </c>
      <c r="J108" s="19">
        <f t="shared" si="54"/>
        <v>483.09000000000003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45</v>
      </c>
      <c r="F109" s="43">
        <v>30</v>
      </c>
      <c r="G109" s="43">
        <v>0.32</v>
      </c>
      <c r="H109" s="43">
        <v>0.06</v>
      </c>
      <c r="I109" s="43">
        <v>1.1200000000000001</v>
      </c>
      <c r="J109" s="43">
        <v>7.62</v>
      </c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46</v>
      </c>
      <c r="F110" s="43">
        <v>250</v>
      </c>
      <c r="G110" s="43">
        <v>5.54</v>
      </c>
      <c r="H110" s="43">
        <v>5.93</v>
      </c>
      <c r="I110" s="43">
        <v>20.78</v>
      </c>
      <c r="J110" s="43">
        <v>164.06</v>
      </c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105</v>
      </c>
      <c r="F111" s="43" t="s">
        <v>77</v>
      </c>
      <c r="G111" s="43">
        <v>10.25</v>
      </c>
      <c r="H111" s="43">
        <v>13.53</v>
      </c>
      <c r="I111" s="43">
        <v>11.63</v>
      </c>
      <c r="J111" s="43">
        <v>176</v>
      </c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106</v>
      </c>
      <c r="F112" s="43">
        <v>180</v>
      </c>
      <c r="G112" s="43">
        <v>4.3499999999999996</v>
      </c>
      <c r="H112" s="43">
        <v>5.57</v>
      </c>
      <c r="I112" s="43">
        <v>43.7</v>
      </c>
      <c r="J112" s="43">
        <v>236.1</v>
      </c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76</v>
      </c>
      <c r="F113" s="43" t="s">
        <v>42</v>
      </c>
      <c r="G113" s="43">
        <v>1.02</v>
      </c>
      <c r="H113" s="43">
        <v>0.06</v>
      </c>
      <c r="I113" s="43">
        <v>19.760000000000002</v>
      </c>
      <c r="J113" s="43">
        <v>87.6</v>
      </c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59</v>
      </c>
      <c r="F114" s="43" t="s">
        <v>71</v>
      </c>
      <c r="G114" s="43">
        <v>2.97</v>
      </c>
      <c r="H114" s="43">
        <v>0.28000000000000003</v>
      </c>
      <c r="I114" s="43">
        <v>21.03</v>
      </c>
      <c r="J114" s="43">
        <v>100.75</v>
      </c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51</v>
      </c>
      <c r="F115" s="43" t="s">
        <v>53</v>
      </c>
      <c r="G115" s="43">
        <v>3.3</v>
      </c>
      <c r="H115" s="43">
        <v>0.6</v>
      </c>
      <c r="I115" s="43">
        <v>16.7</v>
      </c>
      <c r="J115" s="43">
        <v>96.69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460</v>
      </c>
      <c r="G118" s="19">
        <f t="shared" ref="G118:J118" si="56">SUM(G109:G117)</f>
        <v>27.75</v>
      </c>
      <c r="H118" s="19">
        <f t="shared" si="56"/>
        <v>26.03</v>
      </c>
      <c r="I118" s="19">
        <f t="shared" si="56"/>
        <v>134.72</v>
      </c>
      <c r="J118" s="19">
        <f t="shared" si="56"/>
        <v>868.81999999999994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560</v>
      </c>
      <c r="G119" s="32">
        <f t="shared" ref="G119" si="58">G108+G118</f>
        <v>44.56</v>
      </c>
      <c r="H119" s="32">
        <f t="shared" ref="H119" si="59">H108+H118</f>
        <v>41.32</v>
      </c>
      <c r="I119" s="32">
        <f t="shared" ref="I119" si="60">I108+I118</f>
        <v>208.92000000000002</v>
      </c>
      <c r="J119" s="32">
        <f t="shared" ref="J119:L119" si="61">J108+J118</f>
        <v>1351.9099999999999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45</v>
      </c>
      <c r="F120" s="40">
        <v>25</v>
      </c>
      <c r="G120" s="40">
        <v>0.26</v>
      </c>
      <c r="H120" s="40">
        <v>0.05</v>
      </c>
      <c r="I120" s="40">
        <v>0.94</v>
      </c>
      <c r="J120" s="40">
        <v>6.35</v>
      </c>
      <c r="K120" s="41"/>
      <c r="L120" s="40"/>
    </row>
    <row r="121" spans="1:12" ht="14.4" x14ac:dyDescent="0.3">
      <c r="A121" s="14"/>
      <c r="B121" s="15"/>
      <c r="C121" s="11"/>
      <c r="D121" s="6"/>
      <c r="E121" s="42" t="s">
        <v>74</v>
      </c>
      <c r="F121" s="43">
        <v>100</v>
      </c>
      <c r="G121" s="43">
        <v>10.89</v>
      </c>
      <c r="H121" s="43">
        <v>11.57</v>
      </c>
      <c r="I121" s="43">
        <v>17.739999999999998</v>
      </c>
      <c r="J121" s="43">
        <v>231.17</v>
      </c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75</v>
      </c>
      <c r="F122" s="43" t="s">
        <v>49</v>
      </c>
      <c r="G122" s="43">
        <v>6.57</v>
      </c>
      <c r="H122" s="43">
        <v>7.64</v>
      </c>
      <c r="I122" s="43">
        <v>28.75</v>
      </c>
      <c r="J122" s="43">
        <v>173.41</v>
      </c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64</v>
      </c>
      <c r="F123" s="43" t="s">
        <v>42</v>
      </c>
      <c r="G123" s="43">
        <v>0.08</v>
      </c>
      <c r="H123" s="43">
        <v>0.02</v>
      </c>
      <c r="I123" s="43">
        <v>9.8000000000000007</v>
      </c>
      <c r="J123" s="43">
        <v>37.799999999999997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59</v>
      </c>
      <c r="F124" s="43">
        <v>25</v>
      </c>
      <c r="G124" s="43">
        <v>1.65</v>
      </c>
      <c r="H124" s="43">
        <v>0.15</v>
      </c>
      <c r="I124" s="43">
        <v>11.68</v>
      </c>
      <c r="J124" s="43">
        <v>55.97</v>
      </c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150</v>
      </c>
      <c r="G127" s="19">
        <f t="shared" ref="G127:J127" si="62">SUM(G120:G126)</f>
        <v>19.449999999999996</v>
      </c>
      <c r="H127" s="19">
        <f t="shared" si="62"/>
        <v>19.43</v>
      </c>
      <c r="I127" s="19">
        <f t="shared" si="62"/>
        <v>68.91</v>
      </c>
      <c r="J127" s="19">
        <f t="shared" si="62"/>
        <v>504.69999999999993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45</v>
      </c>
      <c r="F128" s="43">
        <v>30</v>
      </c>
      <c r="G128" s="43">
        <v>0.32</v>
      </c>
      <c r="H128" s="43">
        <v>0.06</v>
      </c>
      <c r="I128" s="43">
        <v>1.1200000000000001</v>
      </c>
      <c r="J128" s="43">
        <v>7.62</v>
      </c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107</v>
      </c>
      <c r="F129" s="43" t="s">
        <v>92</v>
      </c>
      <c r="G129" s="43">
        <v>6.6</v>
      </c>
      <c r="H129" s="43">
        <v>10.15</v>
      </c>
      <c r="I129" s="43">
        <v>29.58</v>
      </c>
      <c r="J129" s="43">
        <v>189.96</v>
      </c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54</v>
      </c>
      <c r="F130" s="43">
        <v>250</v>
      </c>
      <c r="G130" s="43">
        <v>18.13</v>
      </c>
      <c r="H130" s="43">
        <v>18.72</v>
      </c>
      <c r="I130" s="43">
        <v>56.02</v>
      </c>
      <c r="J130" s="43">
        <v>399.05</v>
      </c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78</v>
      </c>
      <c r="F132" s="43" t="s">
        <v>42</v>
      </c>
      <c r="G132" s="43">
        <v>0.1</v>
      </c>
      <c r="H132" s="43">
        <v>0</v>
      </c>
      <c r="I132" s="43">
        <v>17.100000000000001</v>
      </c>
      <c r="J132" s="43">
        <v>69</v>
      </c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59</v>
      </c>
      <c r="F133" s="43" t="s">
        <v>71</v>
      </c>
      <c r="G133" s="43">
        <v>2.97</v>
      </c>
      <c r="H133" s="43">
        <v>0.28000000000000003</v>
      </c>
      <c r="I133" s="43">
        <v>21.03</v>
      </c>
      <c r="J133" s="43">
        <v>100.75</v>
      </c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51</v>
      </c>
      <c r="F134" s="43" t="s">
        <v>52</v>
      </c>
      <c r="G134" s="43">
        <v>1.65</v>
      </c>
      <c r="H134" s="43">
        <v>0.3</v>
      </c>
      <c r="I134" s="43">
        <v>8.35</v>
      </c>
      <c r="J134" s="43">
        <v>48.35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280</v>
      </c>
      <c r="G137" s="19">
        <f t="shared" ref="G137:J137" si="64">SUM(G128:G136)</f>
        <v>29.769999999999996</v>
      </c>
      <c r="H137" s="19">
        <f t="shared" si="64"/>
        <v>29.51</v>
      </c>
      <c r="I137" s="19">
        <f t="shared" si="64"/>
        <v>133.19999999999999</v>
      </c>
      <c r="J137" s="19">
        <f t="shared" si="64"/>
        <v>814.73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430</v>
      </c>
      <c r="G138" s="32">
        <f t="shared" ref="G138" si="66">G127+G137</f>
        <v>49.219999999999992</v>
      </c>
      <c r="H138" s="32">
        <f t="shared" ref="H138" si="67">H127+H137</f>
        <v>48.94</v>
      </c>
      <c r="I138" s="32">
        <f t="shared" ref="I138" si="68">I127+I137</f>
        <v>202.10999999999999</v>
      </c>
      <c r="J138" s="32">
        <f t="shared" ref="J138:L138" si="69">J127+J137</f>
        <v>1319.4299999999998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110</v>
      </c>
      <c r="F139" s="40">
        <v>100</v>
      </c>
      <c r="G139" s="40">
        <v>6.51</v>
      </c>
      <c r="H139" s="40">
        <v>9.9</v>
      </c>
      <c r="I139" s="40">
        <v>7.43</v>
      </c>
      <c r="J139" s="40">
        <v>144.53</v>
      </c>
      <c r="K139" s="41"/>
      <c r="L139" s="40"/>
    </row>
    <row r="140" spans="1:12" ht="14.4" x14ac:dyDescent="0.3">
      <c r="A140" s="23"/>
      <c r="B140" s="15"/>
      <c r="C140" s="11"/>
      <c r="D140" s="6"/>
      <c r="E140" s="42" t="s">
        <v>79</v>
      </c>
      <c r="F140" s="43">
        <v>150</v>
      </c>
      <c r="G140" s="43">
        <v>5.3</v>
      </c>
      <c r="H140" s="43">
        <v>5.47</v>
      </c>
      <c r="I140" s="43">
        <v>33.22</v>
      </c>
      <c r="J140" s="43">
        <v>183.94</v>
      </c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58</v>
      </c>
      <c r="F141" s="43" t="s">
        <v>42</v>
      </c>
      <c r="G141" s="43">
        <v>0</v>
      </c>
      <c r="H141" s="43">
        <v>0</v>
      </c>
      <c r="I141" s="43">
        <v>13.1</v>
      </c>
      <c r="J141" s="43">
        <v>56</v>
      </c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59</v>
      </c>
      <c r="F142" s="43">
        <v>30</v>
      </c>
      <c r="G142" s="43">
        <v>1.98</v>
      </c>
      <c r="H142" s="43">
        <v>0.19</v>
      </c>
      <c r="I142" s="43">
        <v>14.02</v>
      </c>
      <c r="J142" s="43">
        <v>67.17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108</v>
      </c>
      <c r="F144" s="43" t="s">
        <v>109</v>
      </c>
      <c r="G144" s="43">
        <v>1.88</v>
      </c>
      <c r="H144" s="43">
        <v>1.33</v>
      </c>
      <c r="I144" s="43">
        <v>4.68</v>
      </c>
      <c r="J144" s="43">
        <v>13.86</v>
      </c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280</v>
      </c>
      <c r="G146" s="19">
        <f t="shared" ref="G146:J146" si="70">SUM(G139:G145)</f>
        <v>15.669999999999998</v>
      </c>
      <c r="H146" s="19">
        <f t="shared" si="70"/>
        <v>16.89</v>
      </c>
      <c r="I146" s="19">
        <f t="shared" si="70"/>
        <v>72.449999999999989</v>
      </c>
      <c r="J146" s="19">
        <f t="shared" si="70"/>
        <v>465.50000000000006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45</v>
      </c>
      <c r="F147" s="43">
        <v>30</v>
      </c>
      <c r="G147" s="43">
        <v>0.32</v>
      </c>
      <c r="H147" s="43">
        <v>0.06</v>
      </c>
      <c r="I147" s="43">
        <v>1.1200000000000001</v>
      </c>
      <c r="J147" s="43">
        <v>7.62</v>
      </c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80</v>
      </c>
      <c r="F148" s="43" t="s">
        <v>92</v>
      </c>
      <c r="G148" s="43">
        <v>3.35</v>
      </c>
      <c r="H148" s="43">
        <v>8.3000000000000007</v>
      </c>
      <c r="I148" s="43">
        <v>27.2</v>
      </c>
      <c r="J148" s="43">
        <v>230</v>
      </c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85</v>
      </c>
      <c r="F149" s="43">
        <v>250</v>
      </c>
      <c r="G149" s="43">
        <v>14.5</v>
      </c>
      <c r="H149" s="43">
        <v>17.64</v>
      </c>
      <c r="I149" s="43">
        <v>46.51</v>
      </c>
      <c r="J149" s="43">
        <v>341.56</v>
      </c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50</v>
      </c>
      <c r="F151" s="43" t="s">
        <v>42</v>
      </c>
      <c r="G151" s="43">
        <v>0.72</v>
      </c>
      <c r="H151" s="43">
        <v>0.03</v>
      </c>
      <c r="I151" s="43">
        <v>21.09</v>
      </c>
      <c r="J151" s="43">
        <v>88.19</v>
      </c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59</v>
      </c>
      <c r="F152" s="43" t="s">
        <v>71</v>
      </c>
      <c r="G152" s="43">
        <v>2.97</v>
      </c>
      <c r="H152" s="43">
        <v>0.28000000000000003</v>
      </c>
      <c r="I152" s="43">
        <v>21.03</v>
      </c>
      <c r="J152" s="43">
        <v>100.75</v>
      </c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51</v>
      </c>
      <c r="F153" s="43" t="s">
        <v>53</v>
      </c>
      <c r="G153" s="43">
        <v>3.3</v>
      </c>
      <c r="H153" s="43">
        <v>0.6</v>
      </c>
      <c r="I153" s="43">
        <v>16.7</v>
      </c>
      <c r="J153" s="43">
        <v>96.69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280</v>
      </c>
      <c r="G156" s="19">
        <f t="shared" ref="G156:J156" si="72">SUM(G147:G155)</f>
        <v>25.16</v>
      </c>
      <c r="H156" s="19">
        <f t="shared" si="72"/>
        <v>26.910000000000004</v>
      </c>
      <c r="I156" s="19">
        <f t="shared" si="72"/>
        <v>133.65</v>
      </c>
      <c r="J156" s="19">
        <f t="shared" si="72"/>
        <v>864.81000000000017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560</v>
      </c>
      <c r="G157" s="32">
        <f t="shared" ref="G157" si="74">G146+G156</f>
        <v>40.83</v>
      </c>
      <c r="H157" s="32">
        <f t="shared" ref="H157" si="75">H146+H156</f>
        <v>43.800000000000004</v>
      </c>
      <c r="I157" s="32">
        <f t="shared" ref="I157" si="76">I146+I156</f>
        <v>206.1</v>
      </c>
      <c r="J157" s="32">
        <f t="shared" ref="J157:L157" si="77">J146+J156</f>
        <v>1330.3100000000002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81</v>
      </c>
      <c r="F158" s="40" t="s">
        <v>41</v>
      </c>
      <c r="G158" s="40">
        <v>7.34</v>
      </c>
      <c r="H158" s="40">
        <v>5.48</v>
      </c>
      <c r="I158" s="40">
        <v>27.55</v>
      </c>
      <c r="J158" s="40">
        <v>169.75</v>
      </c>
      <c r="K158" s="41"/>
      <c r="L158" s="40"/>
    </row>
    <row r="159" spans="1:12" ht="14.4" x14ac:dyDescent="0.3">
      <c r="A159" s="23"/>
      <c r="B159" s="15"/>
      <c r="C159" s="11"/>
      <c r="D159" s="6"/>
      <c r="E159" s="42" t="s">
        <v>82</v>
      </c>
      <c r="F159" s="43" t="s">
        <v>41</v>
      </c>
      <c r="G159" s="43">
        <v>8.4499999999999993</v>
      </c>
      <c r="H159" s="43">
        <v>9.84</v>
      </c>
      <c r="I159" s="43">
        <v>22.37</v>
      </c>
      <c r="J159" s="43">
        <v>205.44</v>
      </c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64</v>
      </c>
      <c r="F160" s="43" t="s">
        <v>42</v>
      </c>
      <c r="G160" s="43">
        <v>0.08</v>
      </c>
      <c r="H160" s="43">
        <v>0.02</v>
      </c>
      <c r="I160" s="43">
        <v>9.8000000000000007</v>
      </c>
      <c r="J160" s="43">
        <v>37.799999999999997</v>
      </c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59</v>
      </c>
      <c r="F161" s="43">
        <v>30</v>
      </c>
      <c r="G161" s="43">
        <v>1.98</v>
      </c>
      <c r="H161" s="43">
        <v>0.19</v>
      </c>
      <c r="I161" s="43">
        <v>14.02</v>
      </c>
      <c r="J161" s="43">
        <v>67.17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51</v>
      </c>
      <c r="F162" s="43" t="s">
        <v>52</v>
      </c>
      <c r="G162" s="43">
        <v>1.65</v>
      </c>
      <c r="H162" s="43">
        <v>0.3</v>
      </c>
      <c r="I162" s="43">
        <v>8.35</v>
      </c>
      <c r="J162" s="43">
        <v>48.35</v>
      </c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30</v>
      </c>
      <c r="G165" s="19">
        <f t="shared" ref="G165:J165" si="78">SUM(G158:G164)</f>
        <v>19.499999999999996</v>
      </c>
      <c r="H165" s="19">
        <f t="shared" si="78"/>
        <v>15.83</v>
      </c>
      <c r="I165" s="19">
        <f t="shared" si="78"/>
        <v>82.089999999999989</v>
      </c>
      <c r="J165" s="19">
        <f t="shared" si="78"/>
        <v>528.51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83</v>
      </c>
      <c r="F167" s="43" t="s">
        <v>84</v>
      </c>
      <c r="G167" s="43">
        <v>7.86</v>
      </c>
      <c r="H167" s="43">
        <v>10.58</v>
      </c>
      <c r="I167" s="43">
        <v>17.59</v>
      </c>
      <c r="J167" s="43">
        <v>168.98</v>
      </c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111</v>
      </c>
      <c r="F168" s="43">
        <v>100</v>
      </c>
      <c r="G168" s="43">
        <v>8.75</v>
      </c>
      <c r="H168" s="43">
        <v>10.56</v>
      </c>
      <c r="I168" s="43">
        <v>8.74</v>
      </c>
      <c r="J168" s="43">
        <v>177.7</v>
      </c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112</v>
      </c>
      <c r="F169" s="43">
        <v>180</v>
      </c>
      <c r="G169" s="43">
        <v>6.2</v>
      </c>
      <c r="H169" s="43">
        <v>8.9</v>
      </c>
      <c r="I169" s="43">
        <v>41.16</v>
      </c>
      <c r="J169" s="43">
        <v>221.2</v>
      </c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57</v>
      </c>
      <c r="F170" s="43" t="s">
        <v>42</v>
      </c>
      <c r="G170" s="43">
        <v>1.02</v>
      </c>
      <c r="H170" s="43">
        <v>0.06</v>
      </c>
      <c r="I170" s="43">
        <v>19.760000000000002</v>
      </c>
      <c r="J170" s="43">
        <v>87.6</v>
      </c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43</v>
      </c>
      <c r="F171" s="43">
        <v>25</v>
      </c>
      <c r="G171" s="43">
        <v>2</v>
      </c>
      <c r="H171" s="43">
        <v>0.87</v>
      </c>
      <c r="I171" s="43">
        <v>11.75</v>
      </c>
      <c r="J171" s="43">
        <v>65.63</v>
      </c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51</v>
      </c>
      <c r="F172" s="43">
        <v>50</v>
      </c>
      <c r="G172" s="43">
        <v>3.3</v>
      </c>
      <c r="H172" s="43">
        <v>0.6</v>
      </c>
      <c r="I172" s="43">
        <v>16.7</v>
      </c>
      <c r="J172" s="43">
        <v>96.69</v>
      </c>
      <c r="K172" s="44"/>
      <c r="L172" s="43"/>
    </row>
    <row r="173" spans="1:12" ht="14.4" x14ac:dyDescent="0.3">
      <c r="A173" s="23"/>
      <c r="B173" s="15"/>
      <c r="C173" s="11"/>
      <c r="D173" s="6"/>
      <c r="E173" s="42" t="s">
        <v>73</v>
      </c>
      <c r="F173" s="43">
        <v>100</v>
      </c>
      <c r="G173" s="43">
        <v>0.4</v>
      </c>
      <c r="H173" s="43">
        <v>0</v>
      </c>
      <c r="I173" s="43">
        <v>11.6</v>
      </c>
      <c r="J173" s="43">
        <v>48.68</v>
      </c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455</v>
      </c>
      <c r="G175" s="19">
        <f t="shared" ref="G175:J175" si="80">SUM(G166:G174)</f>
        <v>29.529999999999998</v>
      </c>
      <c r="H175" s="19">
        <f t="shared" si="80"/>
        <v>31.57</v>
      </c>
      <c r="I175" s="19">
        <f t="shared" si="80"/>
        <v>127.3</v>
      </c>
      <c r="J175" s="19">
        <f t="shared" si="80"/>
        <v>866.4799999999999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485</v>
      </c>
      <c r="G176" s="32">
        <f t="shared" ref="G176" si="82">G165+G175</f>
        <v>49.029999999999994</v>
      </c>
      <c r="H176" s="32">
        <f t="shared" ref="H176" si="83">H165+H175</f>
        <v>47.4</v>
      </c>
      <c r="I176" s="32">
        <f t="shared" ref="I176" si="84">I165+I175</f>
        <v>209.39</v>
      </c>
      <c r="J176" s="32">
        <f t="shared" ref="J176:L176" si="85">J165+J175</f>
        <v>1394.9899999999998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86</v>
      </c>
      <c r="F177" s="40" t="s">
        <v>48</v>
      </c>
      <c r="G177" s="40">
        <v>11.29</v>
      </c>
      <c r="H177" s="40">
        <v>13.7</v>
      </c>
      <c r="I177" s="40">
        <v>16.79</v>
      </c>
      <c r="J177" s="40">
        <v>198</v>
      </c>
      <c r="K177" s="41"/>
      <c r="L177" s="40"/>
    </row>
    <row r="178" spans="1:12" ht="14.4" x14ac:dyDescent="0.3">
      <c r="A178" s="23"/>
      <c r="B178" s="15"/>
      <c r="C178" s="11"/>
      <c r="D178" s="6"/>
      <c r="E178" s="42" t="s">
        <v>67</v>
      </c>
      <c r="F178" s="43" t="s">
        <v>49</v>
      </c>
      <c r="G178" s="43">
        <v>3.1</v>
      </c>
      <c r="H178" s="43">
        <v>4.49</v>
      </c>
      <c r="I178" s="43">
        <v>20.09</v>
      </c>
      <c r="J178" s="43">
        <v>132.57</v>
      </c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113</v>
      </c>
      <c r="F179" s="43" t="s">
        <v>42</v>
      </c>
      <c r="G179" s="43">
        <v>0.3</v>
      </c>
      <c r="H179" s="43">
        <v>0</v>
      </c>
      <c r="I179" s="43">
        <v>7.3</v>
      </c>
      <c r="J179" s="43">
        <v>30.8</v>
      </c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59</v>
      </c>
      <c r="F180" s="43">
        <v>30</v>
      </c>
      <c r="G180" s="43">
        <v>1.98</v>
      </c>
      <c r="H180" s="43">
        <v>0.19</v>
      </c>
      <c r="I180" s="43">
        <v>14.02</v>
      </c>
      <c r="J180" s="43">
        <v>67.17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43</v>
      </c>
      <c r="F181" s="43">
        <v>25</v>
      </c>
      <c r="G181" s="43">
        <v>2</v>
      </c>
      <c r="H181" s="43">
        <v>0.87</v>
      </c>
      <c r="I181" s="43">
        <v>11.75</v>
      </c>
      <c r="J181" s="43">
        <v>65.63</v>
      </c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55</v>
      </c>
      <c r="G184" s="19">
        <f t="shared" ref="G184:J184" si="86">SUM(G177:G183)</f>
        <v>18.669999999999998</v>
      </c>
      <c r="H184" s="19">
        <f t="shared" si="86"/>
        <v>19.25</v>
      </c>
      <c r="I184" s="19">
        <f t="shared" si="86"/>
        <v>69.949999999999989</v>
      </c>
      <c r="J184" s="19">
        <f t="shared" si="86"/>
        <v>494.17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45</v>
      </c>
      <c r="F185" s="43">
        <v>30</v>
      </c>
      <c r="G185" s="43">
        <v>0.32</v>
      </c>
      <c r="H185" s="43">
        <v>0.06</v>
      </c>
      <c r="I185" s="43">
        <v>1.1200000000000001</v>
      </c>
      <c r="J185" s="43">
        <v>7.62</v>
      </c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87</v>
      </c>
      <c r="F186" s="43" t="s">
        <v>92</v>
      </c>
      <c r="G186" s="43">
        <v>3.1</v>
      </c>
      <c r="H186" s="43">
        <v>6.6</v>
      </c>
      <c r="I186" s="43">
        <v>19.239999999999998</v>
      </c>
      <c r="J186" s="43">
        <v>124.38</v>
      </c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74</v>
      </c>
      <c r="F187" s="43">
        <v>100</v>
      </c>
      <c r="G187" s="43">
        <v>10.89</v>
      </c>
      <c r="H187" s="43">
        <v>11.57</v>
      </c>
      <c r="I187" s="43">
        <v>17.739999999999998</v>
      </c>
      <c r="J187" s="43">
        <v>231.17</v>
      </c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75</v>
      </c>
      <c r="F188" s="43">
        <v>180</v>
      </c>
      <c r="G188" s="43">
        <v>7.89</v>
      </c>
      <c r="H188" s="43">
        <v>7.37</v>
      </c>
      <c r="I188" s="43">
        <v>34.51</v>
      </c>
      <c r="J188" s="43">
        <v>208.1</v>
      </c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70</v>
      </c>
      <c r="F189" s="43" t="s">
        <v>42</v>
      </c>
      <c r="G189" s="43">
        <v>0.8</v>
      </c>
      <c r="H189" s="43">
        <v>0.08</v>
      </c>
      <c r="I189" s="43">
        <v>26.52</v>
      </c>
      <c r="J189" s="43">
        <v>110.92</v>
      </c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43</v>
      </c>
      <c r="F190" s="43">
        <v>25</v>
      </c>
      <c r="G190" s="43">
        <v>2</v>
      </c>
      <c r="H190" s="43">
        <v>0.87</v>
      </c>
      <c r="I190" s="43">
        <v>11.75</v>
      </c>
      <c r="J190" s="43">
        <v>65.63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51</v>
      </c>
      <c r="F191" s="43">
        <v>50</v>
      </c>
      <c r="G191" s="43">
        <v>3.3</v>
      </c>
      <c r="H191" s="43">
        <v>0.6</v>
      </c>
      <c r="I191" s="43">
        <v>16.7</v>
      </c>
      <c r="J191" s="43">
        <v>96.69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385</v>
      </c>
      <c r="G194" s="19">
        <f t="shared" ref="G194:J194" si="88">SUM(G185:G193)</f>
        <v>28.3</v>
      </c>
      <c r="H194" s="19">
        <f t="shared" si="88"/>
        <v>27.150000000000002</v>
      </c>
      <c r="I194" s="19">
        <f t="shared" si="88"/>
        <v>127.57999999999998</v>
      </c>
      <c r="J194" s="19">
        <f t="shared" si="88"/>
        <v>844.51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440</v>
      </c>
      <c r="G195" s="32">
        <f t="shared" ref="G195" si="90">G184+G194</f>
        <v>46.97</v>
      </c>
      <c r="H195" s="32">
        <f t="shared" ref="H195" si="91">H184+H194</f>
        <v>46.400000000000006</v>
      </c>
      <c r="I195" s="32">
        <f t="shared" ref="I195" si="92">I184+I194</f>
        <v>197.52999999999997</v>
      </c>
      <c r="J195" s="32">
        <f t="shared" ref="J195:L195" si="93">J184+J194</f>
        <v>1338.68</v>
      </c>
      <c r="K195" s="32"/>
      <c r="L195" s="32">
        <f t="shared" si="93"/>
        <v>0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563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46.354999999999997</v>
      </c>
      <c r="H196" s="34">
        <f t="shared" si="94"/>
        <v>45.972000000000001</v>
      </c>
      <c r="I196" s="34">
        <f t="shared" si="94"/>
        <v>203.04999999999998</v>
      </c>
      <c r="J196" s="34">
        <f t="shared" si="94"/>
        <v>1387.6789999999999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2024-09-22T17:23:44Z</dcterms:modified>
</cp:coreProperties>
</file>