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kirova.es\Desktop\Питание\68 ШКОЛА\"/>
    </mc:Choice>
  </mc:AlternateContent>
  <bookViews>
    <workbookView xWindow="0" yWindow="0" windowWidth="20640" windowHeight="8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G176" i="1"/>
  <c r="F157" i="1"/>
  <c r="G157" i="1"/>
  <c r="G119" i="1"/>
  <c r="H119" i="1"/>
  <c r="I119" i="1"/>
  <c r="H100" i="1"/>
  <c r="J81" i="1"/>
  <c r="I62" i="1"/>
  <c r="H62" i="1"/>
  <c r="G43" i="1"/>
  <c r="I100" i="1"/>
  <c r="L62" i="1"/>
  <c r="G195" i="1"/>
  <c r="J195" i="1"/>
  <c r="F195" i="1"/>
  <c r="I195" i="1"/>
  <c r="H195" i="1"/>
  <c r="I176" i="1"/>
  <c r="J176" i="1"/>
  <c r="F176" i="1"/>
  <c r="F138" i="1"/>
  <c r="G138" i="1"/>
  <c r="H138" i="1"/>
  <c r="F119" i="1"/>
  <c r="G100" i="1"/>
  <c r="F100" i="1"/>
  <c r="J100" i="1"/>
  <c r="I81" i="1"/>
  <c r="H81" i="1"/>
  <c r="G81" i="1"/>
  <c r="J62" i="1"/>
  <c r="F62" i="1"/>
  <c r="F43" i="1"/>
  <c r="I43" i="1"/>
  <c r="J43" i="1"/>
  <c r="F24" i="1"/>
  <c r="J24" i="1"/>
  <c r="I24" i="1"/>
  <c r="G24" i="1"/>
  <c r="H24" i="1"/>
  <c r="J157" i="1"/>
  <c r="I138" i="1"/>
  <c r="J138" i="1"/>
  <c r="L196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<sst xmlns="http://schemas.openxmlformats.org/spreadsheetml/2006/main" count="385" uniqueCount="106">
  <si>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</si>
  <si>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</si>
  <si>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</si>
  <si>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</si>
  <si>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</si>
  <si>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</si>
  <si>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</si>
  <si>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</si>
  <si>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</si>
  <si>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</si>
  <si>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</si>
  <si>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</si>
  <si>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</si>
  <si>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</si>
  <si>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</si>
  <si>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</si>
  <si>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</si>
  <si>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</si>
  <si>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</si>
  <si>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</si>
  <si>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</si>
  <si>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</si>
  <si>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</si>
  <si>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</si>
  <si>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</si>
  <si>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</si>
  <si>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</si>
  <si>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</si>
  <si>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</si>
  <si>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</si>
  <si>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</si>
  <si>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</si>
  <si>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</si>
  <si>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</si>
  <si>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</si>
  <si>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</si>
  <si>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</si>
  <si>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</si>
  <si>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</si>
  <si>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 сыром</t>
  </si>
  <si>
    <t>15/10/10</t>
  </si>
  <si>
    <t>Каша вязкая Ассорти (греча,рис) с м/сл.</t>
  </si>
  <si>
    <t>150/5</t>
  </si>
  <si>
    <t>Какао с молоком</t>
  </si>
  <si>
    <t>200</t>
  </si>
  <si>
    <t>Батон с отрубями</t>
  </si>
  <si>
    <t xml:space="preserve">Фрукт </t>
  </si>
  <si>
    <t>Овощная подгарнировка</t>
  </si>
  <si>
    <t>30</t>
  </si>
  <si>
    <t>Суп картофельный с бобовыми</t>
  </si>
  <si>
    <t xml:space="preserve">Шницель из мяса с отрубями </t>
  </si>
  <si>
    <t>100</t>
  </si>
  <si>
    <t>Каша гречневая вязкая</t>
  </si>
  <si>
    <t>150</t>
  </si>
  <si>
    <t>Компот из кураги и изюма</t>
  </si>
  <si>
    <t>Хлеб ржаной</t>
  </si>
  <si>
    <t>25</t>
  </si>
  <si>
    <t>50</t>
  </si>
  <si>
    <t>Жаркое из мяса с овощами с куркумой</t>
  </si>
  <si>
    <t>Кисель на плодов. или ягодн. экстрактах</t>
  </si>
  <si>
    <t>Борщ  со сметаной</t>
  </si>
  <si>
    <t>200/5</t>
  </si>
  <si>
    <t>Компот из ягод</t>
  </si>
  <si>
    <t>Плов из филе куры с куркумой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</si>
  <si>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</si>
  <si>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</si>
  <si>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</si>
  <si>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</si>
  <si>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</si>
  <si>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</si>
  <si>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</si>
  <si>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Солянка с филе куры со сметаной</t>
  </si>
  <si>
    <t>Котлета мясная  Детская</t>
  </si>
  <si>
    <t>Макаронные изделия отварные с сыром</t>
  </si>
  <si>
    <t>Компот из кураги</t>
  </si>
  <si>
    <t>Биточек из мяса с отрубями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</si>
  <si>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</si>
  <si>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</si>
  <si>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</si>
  <si>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</si>
  <si>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</si>
  <si>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Бутерброд с сыром</t>
  </si>
  <si>
    <t>15/15</t>
  </si>
  <si>
    <t>Каша пшенная молочная с маслом сл.</t>
  </si>
  <si>
    <t>Чай с молоком</t>
  </si>
  <si>
    <t>Фрукт</t>
  </si>
  <si>
    <t>Чиполлетти пикантные</t>
  </si>
  <si>
    <t>Каша гречневая рассыпчатая</t>
  </si>
  <si>
    <t xml:space="preserve">Компот из ягод "Ассорти" </t>
  </si>
  <si>
    <t>Тефтели из мяса с отрубями с соусом</t>
  </si>
  <si>
    <t>100/50</t>
  </si>
  <si>
    <t>Рис припущенный с куркумой</t>
  </si>
  <si>
    <t>Компот из яблок с сухофруктами</t>
  </si>
  <si>
    <t>Колбаска "Витаминная" из филе куры</t>
  </si>
  <si>
    <t>Макаронные изделия отварные</t>
  </si>
  <si>
    <t>Суп из овощей с зелен. горош. со сметан.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</si>
  <si>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</si>
  <si>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</si>
  <si>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</si>
  <si>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</si>
  <si>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250/10</t>
  </si>
  <si>
    <t>Плов из мяса с томатом с куркумой</t>
  </si>
  <si>
    <t>Суфле "Рыбка"</t>
  </si>
  <si>
    <t>Рассольник "Ленинградский" со сметаной</t>
  </si>
  <si>
    <t xml:space="preserve"> МАОУ СОШ №68 с углубленным изучением отдельных предметов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</si>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</sst>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E185" sqref="E185:J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104</v>
      </c>
      <c r="D1" s="55"/>
      <c r="E1" s="55"/>
      <c r="F1" s="12" t="s">
        <v>16</v>
      </c>
      <c r="G1" s="2" t="s">
        <v>17</v>
      </c>
      <c r="H1" s="56" t="s">
        <v>105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3.7</v>
      </c>
      <c r="H6" s="40">
        <v>10.01</v>
      </c>
      <c r="I6" s="40">
        <v>5.17</v>
      </c>
      <c r="J6" s="40">
        <v>114.71</v>
      </c>
      <c r="K6" s="41"/>
      <c r="L6" s="40"/>
    </row>
    <row r="7" spans="1:12" ht="15" x14ac:dyDescent="0.25">
      <c r="A7" s="23"/>
      <c r="B7" s="15"/>
      <c r="C7" s="11"/>
      <c r="D7" s="6"/>
      <c r="E7" s="42" t="s">
        <v>41</v>
      </c>
      <c r="F7" s="43" t="s">
        <v>42</v>
      </c>
      <c r="G7" s="43">
        <v>5.89</v>
      </c>
      <c r="H7" s="43">
        <v>5.38</v>
      </c>
      <c r="I7" s="43">
        <v>27.01</v>
      </c>
      <c r="J7" s="43">
        <v>164.13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 t="s">
        <v>44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125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0.32</v>
      </c>
      <c r="H14" s="43">
        <v>0.06</v>
      </c>
      <c r="I14" s="43">
        <v>1.1200000000000001</v>
      </c>
      <c r="J14" s="43">
        <v>7.6234200000000003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 t="s">
        <v>44</v>
      </c>
      <c r="G15" s="43">
        <v>4.43</v>
      </c>
      <c r="H15" s="43">
        <v>4.74</v>
      </c>
      <c r="I15" s="43">
        <v>16.64</v>
      </c>
      <c r="J15" s="43">
        <v>135.25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 t="s">
        <v>51</v>
      </c>
      <c r="G16" s="43">
        <v>10.64</v>
      </c>
      <c r="H16" s="43">
        <v>16.02</v>
      </c>
      <c r="I16" s="43">
        <v>12.96</v>
      </c>
      <c r="J16" s="43">
        <v>149.03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 t="s">
        <v>53</v>
      </c>
      <c r="G17" s="43">
        <v>4.32</v>
      </c>
      <c r="H17" s="43">
        <v>4.87</v>
      </c>
      <c r="I17" s="43">
        <v>26.7</v>
      </c>
      <c r="J17" s="43">
        <v>145.47999999999999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 t="s">
        <v>44</v>
      </c>
      <c r="G18" s="43">
        <v>0.72</v>
      </c>
      <c r="H18" s="43">
        <v>0.03</v>
      </c>
      <c r="I18" s="43">
        <v>21.09</v>
      </c>
      <c r="J18" s="43">
        <v>88.18959000000001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1.74</v>
      </c>
      <c r="I19" s="43">
        <v>23.5</v>
      </c>
      <c r="J19" s="43">
        <v>131.26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 t="s">
        <v>56</v>
      </c>
      <c r="G20" s="43">
        <v>1.65</v>
      </c>
      <c r="H20" s="43">
        <v>0.3</v>
      </c>
      <c r="I20" s="43">
        <v>8.35</v>
      </c>
      <c r="J20" s="43">
        <v>48.344999999999999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</v>
      </c>
      <c r="G23" s="19">
        <f t="shared" ref="G23:J23" si="2">SUM(G14:G22)</f>
        <v>26.08</v>
      </c>
      <c r="H23" s="19">
        <f t="shared" si="2"/>
        <v>27.76</v>
      </c>
      <c r="I23" s="19">
        <f t="shared" si="2"/>
        <v>110.36</v>
      </c>
      <c r="J23" s="19">
        <f t="shared" si="2"/>
        <v>705.17801000000009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175</v>
      </c>
      <c r="G24" s="32">
        <f t="shared" ref="G24:J24" si="4">G13+G23</f>
        <v>41.81</v>
      </c>
      <c r="H24" s="32">
        <f t="shared" si="4"/>
        <v>47.36</v>
      </c>
      <c r="I24" s="32">
        <f t="shared" si="4"/>
        <v>183.7</v>
      </c>
      <c r="J24" s="32">
        <f t="shared" si="4"/>
        <v>1232.0980100000002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57</v>
      </c>
      <c r="G25" s="40">
        <v>0.4</v>
      </c>
      <c r="H25" s="40">
        <v>0.05</v>
      </c>
      <c r="I25" s="40">
        <v>1.23</v>
      </c>
      <c r="J25" s="40">
        <v>7.8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43" t="s">
        <v>44</v>
      </c>
      <c r="G26" s="43">
        <v>12.11</v>
      </c>
      <c r="H26" s="43">
        <v>14.18</v>
      </c>
      <c r="I26" s="43">
        <v>36.020000000000003</v>
      </c>
      <c r="J26" s="43">
        <v>313.24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 t="s">
        <v>44</v>
      </c>
      <c r="G27" s="43">
        <v>0</v>
      </c>
      <c r="H27" s="43">
        <v>0</v>
      </c>
      <c r="I27" s="43">
        <v>18.600000000000001</v>
      </c>
      <c r="J27" s="43">
        <v>70.680000000000007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</v>
      </c>
      <c r="H28" s="43">
        <v>0.87</v>
      </c>
      <c r="I28" s="43">
        <v>11.75</v>
      </c>
      <c r="J28" s="43">
        <v>65.63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 t="s">
        <v>56</v>
      </c>
      <c r="G29" s="43">
        <v>1.65</v>
      </c>
      <c r="H29" s="43">
        <v>0.3</v>
      </c>
      <c r="I29" s="43">
        <v>8.35</v>
      </c>
      <c r="J29" s="43">
        <v>48.344999999999999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</v>
      </c>
      <c r="G32" s="19">
        <f t="shared" ref="G32" si="6">SUM(G25:G31)</f>
        <v>16.16</v>
      </c>
      <c r="H32" s="19">
        <f t="shared" ref="H32" si="7">SUM(H25:H31)</f>
        <v>15.4</v>
      </c>
      <c r="I32" s="19">
        <f t="shared" ref="I32" si="8">SUM(I25:I31)</f>
        <v>75.949999999999989</v>
      </c>
      <c r="J32" s="19">
        <f t="shared" ref="J32:L32" si="9">SUM(J25:J31)</f>
        <v>505.69500000000005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 t="s">
        <v>48</v>
      </c>
      <c r="G33" s="43">
        <v>0.32</v>
      </c>
      <c r="H33" s="43">
        <v>0.06</v>
      </c>
      <c r="I33" s="43">
        <v>1.1200000000000001</v>
      </c>
      <c r="J33" s="43">
        <v>7.6234200000000003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 t="s">
        <v>61</v>
      </c>
      <c r="G34" s="43">
        <v>5.7</v>
      </c>
      <c r="H34" s="43">
        <v>8.16</v>
      </c>
      <c r="I34" s="43">
        <v>23.78</v>
      </c>
      <c r="J34" s="43">
        <v>152.72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 t="s">
        <v>44</v>
      </c>
      <c r="G35" s="43">
        <v>12.11</v>
      </c>
      <c r="H35" s="43">
        <v>14.18</v>
      </c>
      <c r="I35" s="43">
        <v>36.020000000000003</v>
      </c>
      <c r="J35" s="43">
        <v>313.24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 t="s">
        <v>44</v>
      </c>
      <c r="G36" s="43">
        <v>1.02</v>
      </c>
      <c r="H36" s="43">
        <v>0.06</v>
      </c>
      <c r="I36" s="43">
        <v>19.760000000000002</v>
      </c>
      <c r="J36" s="43">
        <v>87.598919999999993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25</v>
      </c>
      <c r="G37" s="43">
        <v>2</v>
      </c>
      <c r="H37" s="43">
        <v>0.87</v>
      </c>
      <c r="I37" s="43">
        <v>11.75</v>
      </c>
      <c r="J37" s="43">
        <v>65.63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 t="s">
        <v>57</v>
      </c>
      <c r="G38" s="43">
        <v>3.3</v>
      </c>
      <c r="H38" s="43">
        <v>0.6</v>
      </c>
      <c r="I38" s="43">
        <v>16.7</v>
      </c>
      <c r="J38" s="43">
        <v>96.69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25</v>
      </c>
      <c r="G42" s="19">
        <f t="shared" ref="G42" si="10">SUM(G33:G41)</f>
        <v>24.45</v>
      </c>
      <c r="H42" s="19">
        <f t="shared" ref="H42" si="11">SUM(H33:H41)</f>
        <v>23.93</v>
      </c>
      <c r="I42" s="19">
        <f t="shared" ref="I42" si="12">SUM(I33:I41)</f>
        <v>109.13000000000001</v>
      </c>
      <c r="J42" s="19">
        <f t="shared" ref="J42:L42" si="13">SUM(J33:J41)</f>
        <v>723.50234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</v>
      </c>
      <c r="G43" s="32">
        <f t="shared" ref="G43" si="14">G32+G42</f>
        <v>40.61</v>
      </c>
      <c r="H43" s="32">
        <f t="shared" ref="H43" si="15">H32+H42</f>
        <v>39.33</v>
      </c>
      <c r="I43" s="32">
        <f t="shared" ref="I43" si="16">I32+I42</f>
        <v>185.07999999999998</v>
      </c>
      <c r="J43" s="32">
        <f t="shared" ref="J43:L43" si="17">J32+J42</f>
        <v>1229.1973400000002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 t="s">
        <v>57</v>
      </c>
      <c r="G44" s="40">
        <v>0.4</v>
      </c>
      <c r="H44" s="40">
        <v>0.05</v>
      </c>
      <c r="I44" s="40">
        <v>1.23</v>
      </c>
      <c r="J44" s="40">
        <v>7.8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63</v>
      </c>
      <c r="F45" s="43" t="s">
        <v>44</v>
      </c>
      <c r="G45" s="43">
        <v>15.06</v>
      </c>
      <c r="H45" s="43">
        <v>18.059999999999999</v>
      </c>
      <c r="I45" s="43">
        <v>39.700000000000003</v>
      </c>
      <c r="J45" s="43">
        <v>318.85000000000002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 t="s">
        <v>44</v>
      </c>
      <c r="G46" s="43">
        <v>0</v>
      </c>
      <c r="H46" s="43">
        <v>0</v>
      </c>
      <c r="I46" s="43">
        <v>13.1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 t="s">
        <v>56</v>
      </c>
      <c r="G49" s="43">
        <v>1.65</v>
      </c>
      <c r="H49" s="43">
        <v>0.3</v>
      </c>
      <c r="I49" s="43">
        <v>8.35</v>
      </c>
      <c r="J49" s="43">
        <v>48.344999999999999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19.09</v>
      </c>
      <c r="H51" s="19">
        <f t="shared" ref="H51" si="19">SUM(H44:H50)</f>
        <v>18.600000000000001</v>
      </c>
      <c r="I51" s="19">
        <f t="shared" ref="I51" si="20">SUM(I44:I50)</f>
        <v>76.399999999999991</v>
      </c>
      <c r="J51" s="19">
        <f t="shared" ref="J51:L51" si="21">SUM(J44:J50)</f>
        <v>498.16500000000008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 t="s">
        <v>48</v>
      </c>
      <c r="G52" s="43">
        <v>0.32</v>
      </c>
      <c r="H52" s="43">
        <v>0.06</v>
      </c>
      <c r="I52" s="43">
        <v>1.1200000000000001</v>
      </c>
      <c r="J52" s="43">
        <v>7.6234200000000003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 t="s">
        <v>61</v>
      </c>
      <c r="G53" s="43">
        <v>3.7</v>
      </c>
      <c r="H53" s="43">
        <v>7.08</v>
      </c>
      <c r="I53" s="43">
        <v>17.13</v>
      </c>
      <c r="J53" s="43">
        <v>159.72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 t="s">
        <v>44</v>
      </c>
      <c r="G54" s="43">
        <v>15.06</v>
      </c>
      <c r="H54" s="43">
        <v>18.059999999999999</v>
      </c>
      <c r="I54" s="43">
        <v>39.700000000000003</v>
      </c>
      <c r="J54" s="43">
        <v>318.85000000000002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 t="s">
        <v>44</v>
      </c>
      <c r="G56" s="43">
        <v>0</v>
      </c>
      <c r="H56" s="43">
        <v>0</v>
      </c>
      <c r="I56" s="43">
        <v>13.1</v>
      </c>
      <c r="J56" s="43">
        <v>56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 t="s">
        <v>57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30</v>
      </c>
      <c r="G61" s="19">
        <f t="shared" ref="G61" si="22">SUM(G52:G60)</f>
        <v>24.360000000000003</v>
      </c>
      <c r="H61" s="19">
        <f t="shared" ref="H61" si="23">SUM(H52:H60)</f>
        <v>25.990000000000002</v>
      </c>
      <c r="I61" s="19">
        <f t="shared" ref="I61" si="24">SUM(I52:I60)</f>
        <v>101.77</v>
      </c>
      <c r="J61" s="19">
        <f t="shared" ref="J61:L61" si="25">SUM(J52:J60)</f>
        <v>706.05341999999996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</v>
      </c>
      <c r="G62" s="32">
        <f t="shared" ref="G62" si="26">G51+G61</f>
        <v>43.45</v>
      </c>
      <c r="H62" s="32">
        <f t="shared" ref="H62" si="27">H51+H61</f>
        <v>44.59</v>
      </c>
      <c r="I62" s="32">
        <f t="shared" ref="I62" si="28">I51+I61</f>
        <v>178.17</v>
      </c>
      <c r="J62" s="32">
        <f t="shared" ref="J62:L62" si="29">J51+J61</f>
        <v>1204.2184200000002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 t="s">
        <v>42</v>
      </c>
      <c r="G63" s="40">
        <v>10.119999999999999</v>
      </c>
      <c r="H63" s="40">
        <v>5.89</v>
      </c>
      <c r="I63" s="40">
        <v>28.35</v>
      </c>
      <c r="J63" s="40">
        <v>185.24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68</v>
      </c>
      <c r="F64" s="43" t="s">
        <v>69</v>
      </c>
      <c r="G64" s="43">
        <v>5.44</v>
      </c>
      <c r="H64" s="43">
        <v>10.45</v>
      </c>
      <c r="I64" s="43">
        <v>15.36</v>
      </c>
      <c r="J64" s="43">
        <v>221.8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 t="s">
        <v>44</v>
      </c>
      <c r="G65" s="43">
        <v>0.08</v>
      </c>
      <c r="H65" s="43">
        <v>0.02</v>
      </c>
      <c r="I65" s="43">
        <v>9.8000000000000007</v>
      </c>
      <c r="J65" s="43">
        <v>37.802231999999989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30</v>
      </c>
      <c r="G66" s="43">
        <v>1.98</v>
      </c>
      <c r="H66" s="43">
        <v>0.19</v>
      </c>
      <c r="I66" s="43">
        <v>14.02</v>
      </c>
      <c r="J66" s="43">
        <v>67.17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 t="s">
        <v>56</v>
      </c>
      <c r="G68" s="43">
        <v>1.65</v>
      </c>
      <c r="H68" s="43">
        <v>0.3</v>
      </c>
      <c r="I68" s="43">
        <v>8.35</v>
      </c>
      <c r="J68" s="43">
        <v>48.344999999999999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</v>
      </c>
      <c r="G70" s="19">
        <f t="shared" ref="G70" si="30">SUM(G63:G69)</f>
        <v>19.269999999999996</v>
      </c>
      <c r="H70" s="19">
        <f t="shared" ref="H70" si="31">SUM(H63:H69)</f>
        <v>16.850000000000001</v>
      </c>
      <c r="I70" s="19">
        <f t="shared" ref="I70" si="32">SUM(I63:I69)</f>
        <v>75.88</v>
      </c>
      <c r="J70" s="19">
        <f t="shared" ref="J70:L70" si="33">SUM(J63:J69)</f>
        <v>560.35723200000007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 t="s">
        <v>61</v>
      </c>
      <c r="G72" s="43">
        <v>5.27</v>
      </c>
      <c r="H72" s="43">
        <v>7.97</v>
      </c>
      <c r="I72" s="43">
        <v>8.73</v>
      </c>
      <c r="J72" s="43">
        <v>81.2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 t="s">
        <v>51</v>
      </c>
      <c r="G73" s="43">
        <v>10.6</v>
      </c>
      <c r="H73" s="43">
        <v>12</v>
      </c>
      <c r="I73" s="43">
        <v>10.4</v>
      </c>
      <c r="J73" s="43">
        <v>237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 t="s">
        <v>53</v>
      </c>
      <c r="G74" s="43">
        <v>5.3</v>
      </c>
      <c r="H74" s="43">
        <v>5.47</v>
      </c>
      <c r="I74" s="43">
        <v>33.22</v>
      </c>
      <c r="J74" s="43">
        <v>200.94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 t="s">
        <v>44</v>
      </c>
      <c r="G75" s="43">
        <v>1.02</v>
      </c>
      <c r="H75" s="43">
        <v>0.06</v>
      </c>
      <c r="I75" s="43">
        <v>19.760000000000002</v>
      </c>
      <c r="J75" s="43">
        <v>87.598919999999993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65</v>
      </c>
      <c r="F76" s="43">
        <v>30</v>
      </c>
      <c r="G76" s="43">
        <v>1.98</v>
      </c>
      <c r="H76" s="43">
        <v>0.19</v>
      </c>
      <c r="I76" s="43">
        <v>14.02</v>
      </c>
      <c r="J76" s="43">
        <v>67.17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 t="s">
        <v>57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30</v>
      </c>
      <c r="G80" s="19">
        <f t="shared" ref="G80" si="34">SUM(G71:G79)</f>
        <v>27.47</v>
      </c>
      <c r="H80" s="19">
        <f t="shared" ref="H80" si="35">SUM(H71:H79)</f>
        <v>26.29</v>
      </c>
      <c r="I80" s="19">
        <f t="shared" ref="I80" si="36">SUM(I71:I79)</f>
        <v>102.83</v>
      </c>
      <c r="J80" s="19">
        <f t="shared" ref="J80:L80" si="37">SUM(J71:J79)</f>
        <v>770.59891999999991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</v>
      </c>
      <c r="G81" s="32">
        <f t="shared" ref="G81" si="38">G70+G80</f>
        <v>46.739999999999995</v>
      </c>
      <c r="H81" s="32">
        <f t="shared" ref="H81" si="39">H70+H80</f>
        <v>43.14</v>
      </c>
      <c r="I81" s="32">
        <f t="shared" ref="I81" si="40">I70+I80</f>
        <v>178.70999999999998</v>
      </c>
      <c r="J81" s="32">
        <f t="shared" ref="J81:L81" si="41">J70+J80</f>
        <v>1330.956152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 t="s">
        <v>51</v>
      </c>
      <c r="G82" s="40">
        <v>10.6</v>
      </c>
      <c r="H82" s="40">
        <v>12.4</v>
      </c>
      <c r="I82" s="40">
        <v>12.9</v>
      </c>
      <c r="J82" s="40">
        <v>216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76</v>
      </c>
      <c r="F83" s="43" t="s">
        <v>53</v>
      </c>
      <c r="G83" s="43">
        <v>3.1</v>
      </c>
      <c r="H83" s="43">
        <v>3.66</v>
      </c>
      <c r="I83" s="43">
        <v>20.37</v>
      </c>
      <c r="J83" s="43">
        <v>132.58000000000001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 t="s">
        <v>44</v>
      </c>
      <c r="G84" s="43">
        <v>0.12</v>
      </c>
      <c r="H84" s="43">
        <v>0.03</v>
      </c>
      <c r="I84" s="43">
        <v>10.039999999999999</v>
      </c>
      <c r="J84" s="43">
        <v>40.012930360975481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</v>
      </c>
      <c r="G89" s="19">
        <f t="shared" ref="G89" si="42">SUM(G82:G88)</f>
        <v>17.799999999999997</v>
      </c>
      <c r="H89" s="19">
        <f t="shared" ref="H89" si="43">SUM(H82:H88)</f>
        <v>17.150000000000006</v>
      </c>
      <c r="I89" s="19">
        <f t="shared" ref="I89" si="44">SUM(I82:I88)</f>
        <v>69.08</v>
      </c>
      <c r="J89" s="19">
        <f t="shared" ref="J89:L89" si="45">SUM(J82:J88)</f>
        <v>521.39293036097547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 t="s">
        <v>44</v>
      </c>
      <c r="G91" s="43">
        <v>6.5</v>
      </c>
      <c r="H91" s="43">
        <v>8.5</v>
      </c>
      <c r="I91" s="43">
        <v>10.7</v>
      </c>
      <c r="J91" s="43">
        <v>120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 t="s">
        <v>51</v>
      </c>
      <c r="G92" s="43">
        <v>10.6</v>
      </c>
      <c r="H92" s="43">
        <v>12.4</v>
      </c>
      <c r="I92" s="43">
        <v>12.9</v>
      </c>
      <c r="J92" s="43">
        <v>216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 t="s">
        <v>53</v>
      </c>
      <c r="G93" s="43">
        <v>3.1</v>
      </c>
      <c r="H93" s="43">
        <v>3.66</v>
      </c>
      <c r="I93" s="43">
        <v>20.37</v>
      </c>
      <c r="J93" s="43">
        <v>132.58000000000001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 t="s">
        <v>44</v>
      </c>
      <c r="G94" s="43">
        <v>0.15</v>
      </c>
      <c r="H94" s="43">
        <v>0.08</v>
      </c>
      <c r="I94" s="43">
        <v>26.52</v>
      </c>
      <c r="J94" s="43">
        <v>110.92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65</v>
      </c>
      <c r="F96" s="43" t="s">
        <v>80</v>
      </c>
      <c r="G96" s="43">
        <v>2.97</v>
      </c>
      <c r="H96" s="43">
        <v>0.28000000000000003</v>
      </c>
      <c r="I96" s="43">
        <v>21.03</v>
      </c>
      <c r="J96" s="43">
        <v>100.75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25</v>
      </c>
      <c r="G99" s="19">
        <f t="shared" ref="G99" si="46">SUM(G90:G98)</f>
        <v>25.32</v>
      </c>
      <c r="H99" s="19">
        <f t="shared" ref="H99" si="47">SUM(H90:H98)</f>
        <v>25.79</v>
      </c>
      <c r="I99" s="19">
        <f t="shared" ref="I99" si="48">SUM(I90:I98)</f>
        <v>103.27</v>
      </c>
      <c r="J99" s="19">
        <f t="shared" ref="J99:L99" si="49">SUM(J90:J98)</f>
        <v>745.88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</v>
      </c>
      <c r="G100" s="32">
        <f t="shared" ref="G100" si="50">G89+G99</f>
        <v>43.12</v>
      </c>
      <c r="H100" s="32">
        <f t="shared" ref="H100" si="51">H89+H99</f>
        <v>42.940000000000005</v>
      </c>
      <c r="I100" s="32">
        <f t="shared" ref="I100" si="52">I89+I99</f>
        <v>172.35</v>
      </c>
      <c r="J100" s="32">
        <f t="shared" ref="J100:L100" si="53">J89+J99</f>
        <v>1267.2729303609754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 t="s">
        <v>82</v>
      </c>
      <c r="G101" s="40">
        <v>5.6</v>
      </c>
      <c r="H101" s="40">
        <v>5.16</v>
      </c>
      <c r="I101" s="40">
        <v>11.68</v>
      </c>
      <c r="J101" s="40">
        <v>108.57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83</v>
      </c>
      <c r="F102" s="43" t="s">
        <v>61</v>
      </c>
      <c r="G102" s="43">
        <v>7.86</v>
      </c>
      <c r="H102" s="43">
        <v>7.18</v>
      </c>
      <c r="I102" s="43">
        <v>36.020000000000003</v>
      </c>
      <c r="J102" s="43">
        <v>232.18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 t="s">
        <v>44</v>
      </c>
      <c r="G103" s="43">
        <v>2.92</v>
      </c>
      <c r="H103" s="43">
        <v>3.16</v>
      </c>
      <c r="I103" s="43">
        <v>14.4</v>
      </c>
      <c r="J103" s="43">
        <v>95.197032000000007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 t="s">
        <v>56</v>
      </c>
      <c r="G104" s="43">
        <v>1.65</v>
      </c>
      <c r="H104" s="43">
        <v>0.3</v>
      </c>
      <c r="I104" s="43">
        <v>8.35</v>
      </c>
      <c r="J104" s="43">
        <v>48.344999999999999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85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</v>
      </c>
      <c r="J108" s="19">
        <f t="shared" si="54"/>
        <v>532.97203200000001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 t="s">
        <v>44</v>
      </c>
      <c r="G110" s="43">
        <v>4.43</v>
      </c>
      <c r="H110" s="43">
        <v>4.74</v>
      </c>
      <c r="I110" s="43">
        <v>16.64</v>
      </c>
      <c r="J110" s="43">
        <v>118.25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 t="s">
        <v>51</v>
      </c>
      <c r="G111" s="43">
        <v>10.89</v>
      </c>
      <c r="H111" s="43">
        <v>11.57</v>
      </c>
      <c r="I111" s="43">
        <v>9.74</v>
      </c>
      <c r="J111" s="43">
        <v>216.17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 t="s">
        <v>53</v>
      </c>
      <c r="G112" s="43">
        <v>4.58</v>
      </c>
      <c r="H112" s="43">
        <v>6.39</v>
      </c>
      <c r="I112" s="43">
        <v>28.76</v>
      </c>
      <c r="J112" s="43">
        <v>173.42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 t="s">
        <v>44</v>
      </c>
      <c r="G113" s="43">
        <v>1.02</v>
      </c>
      <c r="H113" s="43">
        <v>0.06</v>
      </c>
      <c r="I113" s="43">
        <v>19.760000000000002</v>
      </c>
      <c r="J113" s="43">
        <v>87.598919999999993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65</v>
      </c>
      <c r="F114" s="43" t="s">
        <v>80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 t="s">
        <v>57</v>
      </c>
      <c r="G115" s="43">
        <v>3.3</v>
      </c>
      <c r="H115" s="43">
        <v>0.6</v>
      </c>
      <c r="I115" s="43">
        <v>16.7</v>
      </c>
      <c r="J115" s="43">
        <v>96.69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27.189999999999998</v>
      </c>
      <c r="H118" s="19">
        <f t="shared" si="56"/>
        <v>23.640000000000004</v>
      </c>
      <c r="I118" s="19">
        <f t="shared" si="56"/>
        <v>112.63000000000001</v>
      </c>
      <c r="J118" s="19">
        <f t="shared" si="56"/>
        <v>792.87891999999988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100</v>
      </c>
      <c r="G119" s="32">
        <f t="shared" ref="G119" si="58">G108+G118</f>
        <v>45.62</v>
      </c>
      <c r="H119" s="32">
        <f t="shared" ref="H119" si="59">H108+H118</f>
        <v>39.440000000000005</v>
      </c>
      <c r="I119" s="32">
        <f t="shared" ref="I119" si="60">I108+I118</f>
        <v>194.68</v>
      </c>
      <c r="J119" s="32">
        <f t="shared" ref="J119:L119" si="61">J108+J118</f>
        <v>1325.8509519999998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 t="s">
        <v>90</v>
      </c>
      <c r="G120" s="40">
        <v>10.25</v>
      </c>
      <c r="H120" s="40">
        <v>13.53</v>
      </c>
      <c r="I120" s="40">
        <v>11.63</v>
      </c>
      <c r="J120" s="40">
        <v>176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91</v>
      </c>
      <c r="F121" s="43" t="s">
        <v>53</v>
      </c>
      <c r="G121" s="43">
        <v>3.63</v>
      </c>
      <c r="H121" s="43">
        <v>3.18</v>
      </c>
      <c r="I121" s="43">
        <v>38.26</v>
      </c>
      <c r="J121" s="43">
        <v>196.75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 t="s">
        <v>44</v>
      </c>
      <c r="G122" s="43">
        <v>0.08</v>
      </c>
      <c r="H122" s="43">
        <v>0.02</v>
      </c>
      <c r="I122" s="43">
        <v>9.8000000000000007</v>
      </c>
      <c r="J122" s="43">
        <v>37.802231999999989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 t="s">
        <v>56</v>
      </c>
      <c r="G123" s="43">
        <v>1.65</v>
      </c>
      <c r="H123" s="43">
        <v>0.3</v>
      </c>
      <c r="I123" s="43">
        <v>8.35</v>
      </c>
      <c r="J123" s="43">
        <v>48.344999999999999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25</v>
      </c>
      <c r="G127" s="19">
        <f t="shared" ref="G127:J127" si="62">SUM(G120:G126)</f>
        <v>17.61</v>
      </c>
      <c r="H127" s="19">
        <f t="shared" si="62"/>
        <v>17.900000000000002</v>
      </c>
      <c r="I127" s="19">
        <f t="shared" si="62"/>
        <v>79.789999999999992</v>
      </c>
      <c r="J127" s="19">
        <f t="shared" si="62"/>
        <v>524.52723200000003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 t="s">
        <v>61</v>
      </c>
      <c r="G129" s="43">
        <v>5.7</v>
      </c>
      <c r="H129" s="43">
        <v>8.16</v>
      </c>
      <c r="I129" s="43">
        <v>23.78</v>
      </c>
      <c r="J129" s="43">
        <v>152.72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 t="s">
        <v>90</v>
      </c>
      <c r="G130" s="43">
        <v>10.25</v>
      </c>
      <c r="H130" s="43">
        <v>13.53</v>
      </c>
      <c r="I130" s="43">
        <v>11.63</v>
      </c>
      <c r="J130" s="43">
        <v>176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 t="s">
        <v>53</v>
      </c>
      <c r="G131" s="43">
        <v>3.63</v>
      </c>
      <c r="H131" s="43">
        <v>3.18</v>
      </c>
      <c r="I131" s="43">
        <v>38.26</v>
      </c>
      <c r="J131" s="43">
        <v>196.75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 t="s">
        <v>44</v>
      </c>
      <c r="G132" s="43">
        <v>0.1</v>
      </c>
      <c r="H132" s="43">
        <v>0</v>
      </c>
      <c r="I132" s="43">
        <v>17.100000000000001</v>
      </c>
      <c r="J132" s="43">
        <v>69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1.74</v>
      </c>
      <c r="I133" s="43">
        <v>23.5</v>
      </c>
      <c r="J133" s="43">
        <v>131.26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 t="s">
        <v>56</v>
      </c>
      <c r="G134" s="43">
        <v>1.65</v>
      </c>
      <c r="H134" s="43">
        <v>0.3</v>
      </c>
      <c r="I134" s="43">
        <v>8.35</v>
      </c>
      <c r="J134" s="43">
        <v>48.344999999999999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</v>
      </c>
      <c r="G137" s="19">
        <f t="shared" ref="G137:J137" si="64">SUM(G128:G136)</f>
        <v>25.33</v>
      </c>
      <c r="H137" s="19">
        <f t="shared" si="64"/>
        <v>26.909999999999997</v>
      </c>
      <c r="I137" s="19">
        <f t="shared" si="64"/>
        <v>122.62</v>
      </c>
      <c r="J137" s="19">
        <f t="shared" si="64"/>
        <v>774.07500000000005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</v>
      </c>
      <c r="G138" s="32">
        <f t="shared" ref="G138" si="66">G127+G137</f>
        <v>42.94</v>
      </c>
      <c r="H138" s="32">
        <f t="shared" ref="H138" si="67">H127+H137</f>
        <v>44.81</v>
      </c>
      <c r="I138" s="32">
        <f t="shared" ref="I138" si="68">I127+I137</f>
        <v>202.41</v>
      </c>
      <c r="J138" s="32">
        <f t="shared" ref="J138:L138" si="69">J127+J137</f>
        <v>1298.6022320000002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100</v>
      </c>
      <c r="G139" s="40">
        <v>8.51</v>
      </c>
      <c r="H139" s="40">
        <v>9.9</v>
      </c>
      <c r="I139" s="40">
        <v>7.43</v>
      </c>
      <c r="J139" s="40">
        <v>150.53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 t="s">
        <v>44</v>
      </c>
      <c r="G141" s="43">
        <v>0</v>
      </c>
      <c r="H141" s="43">
        <v>0</v>
      </c>
      <c r="I141" s="43">
        <v>13.1</v>
      </c>
      <c r="J141" s="43">
        <v>56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 t="s">
        <v>56</v>
      </c>
      <c r="G144" s="43">
        <v>1.65</v>
      </c>
      <c r="H144" s="43">
        <v>0.3</v>
      </c>
      <c r="I144" s="43">
        <v>8.35</v>
      </c>
      <c r="J144" s="43">
        <v>48.344999999999999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17.439999999999998</v>
      </c>
      <c r="H146" s="19">
        <f t="shared" si="70"/>
        <v>15.860000000000001</v>
      </c>
      <c r="I146" s="19">
        <f t="shared" si="70"/>
        <v>76.11999999999999</v>
      </c>
      <c r="J146" s="19">
        <f t="shared" si="70"/>
        <v>505.98500000000001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 t="s">
        <v>61</v>
      </c>
      <c r="G148" s="43">
        <v>3.7</v>
      </c>
      <c r="H148" s="43">
        <v>7.18</v>
      </c>
      <c r="I148" s="43">
        <v>18.13</v>
      </c>
      <c r="J148" s="43">
        <v>159.72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8.51</v>
      </c>
      <c r="H149" s="43">
        <v>9.9</v>
      </c>
      <c r="I149" s="43">
        <v>7.43</v>
      </c>
      <c r="J149" s="43">
        <v>150.53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 t="s">
        <v>44</v>
      </c>
      <c r="G151" s="43">
        <v>0</v>
      </c>
      <c r="H151" s="43">
        <v>0</v>
      </c>
      <c r="I151" s="43">
        <v>13.1</v>
      </c>
      <c r="J151" s="43">
        <v>56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65</v>
      </c>
      <c r="F152" s="43" t="s">
        <v>80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 t="s">
        <v>57</v>
      </c>
      <c r="G153" s="43">
        <v>3.3</v>
      </c>
      <c r="H153" s="43">
        <v>0.6</v>
      </c>
      <c r="I153" s="43">
        <v>16.7</v>
      </c>
      <c r="J153" s="43">
        <v>96.69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250</v>
      </c>
      <c r="G156" s="19">
        <f t="shared" ref="G156:J156" si="72">SUM(G147:G155)</f>
        <v>23.78</v>
      </c>
      <c r="H156" s="19">
        <f t="shared" si="72"/>
        <v>23.43</v>
      </c>
      <c r="I156" s="19">
        <f t="shared" si="72"/>
        <v>109.61</v>
      </c>
      <c r="J156" s="19">
        <f t="shared" si="72"/>
        <v>747.63000000000011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41.22</v>
      </c>
      <c r="H157" s="32">
        <f t="shared" ref="H157" si="75">H146+H156</f>
        <v>39.29</v>
      </c>
      <c r="I157" s="32">
        <f t="shared" ref="I157" si="76">I146+I156</f>
        <v>185.73</v>
      </c>
      <c r="J157" s="32">
        <f t="shared" ref="J157:L157" si="77">J146+J156</f>
        <v>1253.6150000000002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 t="s">
        <v>42</v>
      </c>
      <c r="G158" s="40">
        <v>4.29</v>
      </c>
      <c r="H158" s="40">
        <v>3.93</v>
      </c>
      <c r="I158" s="40">
        <v>27.33</v>
      </c>
      <c r="J158" s="40">
        <v>168.38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97</v>
      </c>
      <c r="F159" s="43" t="s">
        <v>42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98</v>
      </c>
      <c r="F160" s="43" t="s">
        <v>44</v>
      </c>
      <c r="G160" s="43">
        <v>3.14</v>
      </c>
      <c r="H160" s="43">
        <v>3.21</v>
      </c>
      <c r="I160" s="43">
        <v>14.39</v>
      </c>
      <c r="J160" s="43">
        <v>96.371359999999981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55</v>
      </c>
      <c r="F163" s="43" t="s">
        <v>56</v>
      </c>
      <c r="G163" s="43">
        <v>1.65</v>
      </c>
      <c r="H163" s="43">
        <v>0.3</v>
      </c>
      <c r="I163" s="43">
        <v>8.35</v>
      </c>
      <c r="J163" s="43">
        <v>48.344999999999999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</v>
      </c>
      <c r="G165" s="19">
        <f t="shared" ref="G165:J165" si="78">SUM(G158:G164)</f>
        <v>18.149999999999999</v>
      </c>
      <c r="H165" s="19">
        <f t="shared" si="78"/>
        <v>17.53</v>
      </c>
      <c r="I165" s="19">
        <f t="shared" si="78"/>
        <v>80.829999999999984</v>
      </c>
      <c r="J165" s="19">
        <f t="shared" si="78"/>
        <v>585.49635999999998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 t="s">
        <v>48</v>
      </c>
      <c r="G166" s="43">
        <v>0.32</v>
      </c>
      <c r="H166" s="43">
        <v>0.06</v>
      </c>
      <c r="I166" s="43">
        <v>1.1200000000000001</v>
      </c>
      <c r="J166" s="43">
        <v>7.6234200000000003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 t="s">
        <v>100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 t="s">
        <v>44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 t="s">
        <v>44</v>
      </c>
      <c r="G170" s="43">
        <v>1.02</v>
      </c>
      <c r="H170" s="43">
        <v>0.06</v>
      </c>
      <c r="I170" s="43">
        <v>19.760000000000002</v>
      </c>
      <c r="J170" s="43">
        <v>87.598919999999993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65</v>
      </c>
      <c r="F171" s="43" t="s">
        <v>80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 t="s">
        <v>56</v>
      </c>
      <c r="G172" s="43">
        <v>1.65</v>
      </c>
      <c r="H172" s="43">
        <v>0.3</v>
      </c>
      <c r="I172" s="43">
        <v>8.35</v>
      </c>
      <c r="J172" s="43">
        <v>48.344999999999999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25.219999999999995</v>
      </c>
      <c r="H175" s="19">
        <f t="shared" si="80"/>
        <v>25.790000000000003</v>
      </c>
      <c r="I175" s="19">
        <f t="shared" si="80"/>
        <v>114.56</v>
      </c>
      <c r="J175" s="19">
        <f t="shared" si="80"/>
        <v>736.00734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30</v>
      </c>
      <c r="G176" s="32">
        <f t="shared" ref="G176" si="82">G165+G175</f>
        <v>43.36999999999999</v>
      </c>
      <c r="H176" s="32">
        <f t="shared" ref="H176" si="83">H165+H175</f>
        <v>43.320000000000007</v>
      </c>
      <c r="I176" s="32">
        <f t="shared" ref="I176" si="84">I165+I175</f>
        <v>195.39</v>
      </c>
      <c r="J176" s="32">
        <f t="shared" ref="J176:L176" si="85">J165+J175</f>
        <v>1321.5037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 t="s">
        <v>51</v>
      </c>
      <c r="G177" s="40">
        <v>11.29</v>
      </c>
      <c r="H177" s="40">
        <v>13.7</v>
      </c>
      <c r="I177" s="40">
        <v>16.79</v>
      </c>
      <c r="J177" s="40">
        <v>198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76</v>
      </c>
      <c r="F178" s="43" t="s">
        <v>53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 t="s">
        <v>44</v>
      </c>
      <c r="G179" s="43">
        <v>0.08</v>
      </c>
      <c r="H179" s="43">
        <v>0.02</v>
      </c>
      <c r="I179" s="43">
        <v>9.8000000000000007</v>
      </c>
      <c r="J179" s="43">
        <v>37.802231999999989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 t="s">
        <v>56</v>
      </c>
      <c r="G180" s="43">
        <v>1.65</v>
      </c>
      <c r="H180" s="43">
        <v>0.3</v>
      </c>
      <c r="I180" s="43">
        <v>8.35</v>
      </c>
      <c r="J180" s="43">
        <v>48.344999999999999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25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67.06</v>
      </c>
      <c r="J184" s="19">
        <f t="shared" si="86"/>
        <v>482.35723200000007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 t="s">
        <v>61</v>
      </c>
      <c r="G186" s="43">
        <v>5.5</v>
      </c>
      <c r="H186" s="43">
        <v>8.1</v>
      </c>
      <c r="I186" s="43">
        <v>18.64</v>
      </c>
      <c r="J186" s="43">
        <v>130.5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 t="s">
        <v>51</v>
      </c>
      <c r="G187" s="43">
        <v>11.29</v>
      </c>
      <c r="H187" s="43">
        <v>13.7</v>
      </c>
      <c r="I187" s="43">
        <v>16.79</v>
      </c>
      <c r="J187" s="43">
        <v>198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 t="s">
        <v>53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 t="s">
        <v>44</v>
      </c>
      <c r="G189" s="43">
        <v>0.15</v>
      </c>
      <c r="H189" s="43">
        <v>0.08</v>
      </c>
      <c r="I189" s="43">
        <v>26.52</v>
      </c>
      <c r="J189" s="43">
        <v>110.92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1.74</v>
      </c>
      <c r="I190" s="43">
        <v>23.5</v>
      </c>
      <c r="J190" s="43">
        <v>131.26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 t="s">
        <v>56</v>
      </c>
      <c r="G191" s="43">
        <v>1.65</v>
      </c>
      <c r="H191" s="43">
        <v>0.3</v>
      </c>
      <c r="I191" s="43">
        <v>8.35</v>
      </c>
      <c r="J191" s="43">
        <v>48.344999999999999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</v>
      </c>
      <c r="G194" s="19">
        <f t="shared" ref="G194:J194" si="88">SUM(G185:G193)</f>
        <v>25.689999999999998</v>
      </c>
      <c r="H194" s="19">
        <f t="shared" si="88"/>
        <v>27.579999999999995</v>
      </c>
      <c r="I194" s="19">
        <f t="shared" si="88"/>
        <v>114.16999999999999</v>
      </c>
      <c r="J194" s="19">
        <f t="shared" si="88"/>
        <v>751.60500000000002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</v>
      </c>
      <c r="G195" s="32">
        <f t="shared" ref="G195" si="90">G184+G194</f>
        <v>43.809999999999995</v>
      </c>
      <c r="H195" s="32">
        <f t="shared" ref="H195" si="91">H184+H194</f>
        <v>46.129999999999995</v>
      </c>
      <c r="I195" s="32">
        <f t="shared" ref="I195" si="92">I184+I194</f>
        <v>181.23</v>
      </c>
      <c r="J195" s="32">
        <f t="shared" ref="J195:L195" si="93">J184+J194</f>
        <v>1233.9622320000001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43.268999999999998</v>
      </c>
      <c r="H196" s="34">
        <f t="shared" si="94"/>
        <v>43.035000000000004</v>
      </c>
      <c r="I196" s="34">
        <f t="shared" si="94"/>
        <v>185.74499999999998</v>
      </c>
      <c r="J196" s="34">
        <f t="shared" si="94"/>
        <v>1269.7276968360975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Шакирова</cp:lastModifiedBy>
  <dcterms:created xsi:type="dcterms:W3CDTF">2022-05-16T14:23:56Z</dcterms:created>
  <dcterms:modified xsi:type="dcterms:W3CDTF">2023-10-18T11:56:13Z</dcterms:modified>
</cp:coreProperties>
</file>